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Onillon-Coriandre\Desktop\projet BDRT\"/>
    </mc:Choice>
  </mc:AlternateContent>
  <bookViews>
    <workbookView xWindow="0" yWindow="0" windowWidth="24000" windowHeight="9345"/>
  </bookViews>
  <sheets>
    <sheet name="Feuil1" sheetId="1" r:id="rId1"/>
    <sheet name="données" sheetId="2" r:id="rId2"/>
  </sheets>
  <definedNames>
    <definedName name="code_zone">données!$I$40:$I$51</definedName>
    <definedName name="codeX001">données!$M$1:$M$28</definedName>
    <definedName name="codexm002">données!$L$1:$M$28</definedName>
    <definedName name="operateur" localSheetId="1">données!$A$4:$A$29</definedName>
    <definedName name="opérateur_CG">données!$A$4:$C$22</definedName>
    <definedName name="zone">données!$I$40:$J$51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12" i="1" l="1"/>
  <c r="H1113" i="1"/>
  <c r="H1114" i="1"/>
  <c r="H1115" i="1"/>
  <c r="H1116" i="1"/>
  <c r="H1117" i="1"/>
  <c r="H1118" i="1"/>
  <c r="H1119" i="1"/>
  <c r="H1120" i="1"/>
  <c r="H1121" i="1"/>
  <c r="H1122" i="1"/>
  <c r="H1123" i="1"/>
  <c r="H1124" i="1"/>
  <c r="H1125" i="1"/>
  <c r="H1126" i="1"/>
  <c r="H1127" i="1"/>
  <c r="H1128" i="1"/>
  <c r="H1129" i="1"/>
  <c r="H1130" i="1"/>
  <c r="H1131" i="1"/>
  <c r="H1132" i="1"/>
  <c r="H1133" i="1"/>
  <c r="H1134" i="1"/>
  <c r="H1135" i="1"/>
  <c r="H1136" i="1"/>
  <c r="H1137" i="1"/>
  <c r="H1138" i="1"/>
  <c r="H1139" i="1"/>
  <c r="H1140" i="1"/>
  <c r="H1141" i="1"/>
  <c r="H1142" i="1"/>
  <c r="H1143" i="1"/>
  <c r="H1144" i="1"/>
  <c r="H1145" i="1"/>
  <c r="H1146" i="1"/>
  <c r="H1147" i="1"/>
  <c r="H1148" i="1"/>
  <c r="H1149" i="1"/>
  <c r="H1150" i="1"/>
  <c r="H1151" i="1"/>
  <c r="H1152" i="1"/>
  <c r="H1153" i="1"/>
  <c r="H1154" i="1"/>
  <c r="H1155" i="1"/>
  <c r="H1156" i="1"/>
  <c r="H1157" i="1"/>
  <c r="H1158" i="1"/>
  <c r="H1159" i="1"/>
  <c r="H1160" i="1"/>
  <c r="H1161" i="1"/>
  <c r="H1162" i="1"/>
  <c r="H1163" i="1"/>
  <c r="H1164" i="1"/>
  <c r="H1165" i="1"/>
  <c r="H1166" i="1"/>
  <c r="H1167" i="1"/>
  <c r="H1168" i="1"/>
  <c r="H1169" i="1"/>
  <c r="H1170" i="1"/>
  <c r="H1171" i="1"/>
  <c r="H1172" i="1"/>
  <c r="H1173" i="1"/>
  <c r="H1174" i="1"/>
  <c r="H1175" i="1"/>
  <c r="H1176" i="1"/>
  <c r="H1177" i="1"/>
  <c r="H1178" i="1"/>
  <c r="H1179" i="1"/>
  <c r="H1180" i="1"/>
  <c r="H1181" i="1"/>
  <c r="H1182" i="1"/>
  <c r="H1183" i="1"/>
  <c r="H1184" i="1"/>
  <c r="H1185" i="1"/>
  <c r="N4" i="1"/>
  <c r="N5" i="1"/>
  <c r="E5" i="1" l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3" i="1"/>
  <c r="E4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5" i="1"/>
  <c r="J666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1" i="1"/>
  <c r="J682" i="1"/>
  <c r="J683" i="1"/>
  <c r="J684" i="1"/>
  <c r="J685" i="1"/>
  <c r="J686" i="1"/>
  <c r="J687" i="1"/>
  <c r="J688" i="1"/>
  <c r="J689" i="1"/>
  <c r="J690" i="1"/>
  <c r="J691" i="1"/>
  <c r="J692" i="1"/>
  <c r="J693" i="1"/>
  <c r="J694" i="1"/>
  <c r="J695" i="1"/>
  <c r="J696" i="1"/>
  <c r="J697" i="1"/>
  <c r="J698" i="1"/>
  <c r="J699" i="1"/>
  <c r="J700" i="1"/>
  <c r="J701" i="1"/>
  <c r="J702" i="1"/>
  <c r="J703" i="1"/>
  <c r="J704" i="1"/>
  <c r="J705" i="1"/>
  <c r="J706" i="1"/>
  <c r="J707" i="1"/>
  <c r="J708" i="1"/>
  <c r="J709" i="1"/>
  <c r="J710" i="1"/>
  <c r="J711" i="1"/>
  <c r="J712" i="1"/>
  <c r="J713" i="1"/>
  <c r="J714" i="1"/>
  <c r="J715" i="1"/>
  <c r="J716" i="1"/>
  <c r="J717" i="1"/>
  <c r="J718" i="1"/>
  <c r="J719" i="1"/>
  <c r="J720" i="1"/>
  <c r="J721" i="1"/>
  <c r="J722" i="1"/>
  <c r="J723" i="1"/>
  <c r="J724" i="1"/>
  <c r="J725" i="1"/>
  <c r="J726" i="1"/>
  <c r="J727" i="1"/>
  <c r="J728" i="1"/>
  <c r="J729" i="1"/>
  <c r="J730" i="1"/>
  <c r="J731" i="1"/>
  <c r="J732" i="1"/>
  <c r="J733" i="1"/>
  <c r="J734" i="1"/>
  <c r="J735" i="1"/>
  <c r="J736" i="1"/>
  <c r="J737" i="1"/>
  <c r="J738" i="1"/>
  <c r="J739" i="1"/>
  <c r="J740" i="1"/>
  <c r="J741" i="1"/>
  <c r="J742" i="1"/>
  <c r="J743" i="1"/>
  <c r="J744" i="1"/>
  <c r="J745" i="1"/>
  <c r="J746" i="1"/>
  <c r="J747" i="1"/>
  <c r="J748" i="1"/>
  <c r="J749" i="1"/>
  <c r="J750" i="1"/>
  <c r="J751" i="1"/>
  <c r="J752" i="1"/>
  <c r="J753" i="1"/>
  <c r="J754" i="1"/>
  <c r="J755" i="1"/>
  <c r="J756" i="1"/>
  <c r="J757" i="1"/>
  <c r="J758" i="1"/>
  <c r="J759" i="1"/>
  <c r="J760" i="1"/>
  <c r="J761" i="1"/>
  <c r="J762" i="1"/>
  <c r="J763" i="1"/>
  <c r="J764" i="1"/>
  <c r="J765" i="1"/>
  <c r="J766" i="1"/>
  <c r="J767" i="1"/>
  <c r="J768" i="1"/>
  <c r="J769" i="1"/>
  <c r="J770" i="1"/>
  <c r="J771" i="1"/>
  <c r="J772" i="1"/>
  <c r="J773" i="1"/>
  <c r="J774" i="1"/>
  <c r="J775" i="1"/>
  <c r="J776" i="1"/>
  <c r="J777" i="1"/>
  <c r="J778" i="1"/>
  <c r="J779" i="1"/>
  <c r="J780" i="1"/>
  <c r="J781" i="1"/>
  <c r="J782" i="1"/>
  <c r="J783" i="1"/>
  <c r="J784" i="1"/>
  <c r="J785" i="1"/>
  <c r="J786" i="1"/>
  <c r="J787" i="1"/>
  <c r="J788" i="1"/>
  <c r="J789" i="1"/>
  <c r="J790" i="1"/>
  <c r="J791" i="1"/>
  <c r="J792" i="1"/>
  <c r="J793" i="1"/>
  <c r="J794" i="1"/>
  <c r="J795" i="1"/>
  <c r="J796" i="1"/>
  <c r="J797" i="1"/>
  <c r="J798" i="1"/>
  <c r="J799" i="1"/>
  <c r="J800" i="1"/>
  <c r="J801" i="1"/>
  <c r="J802" i="1"/>
  <c r="J803" i="1"/>
  <c r="J804" i="1"/>
  <c r="J805" i="1"/>
  <c r="J806" i="1"/>
  <c r="J807" i="1"/>
  <c r="J808" i="1"/>
  <c r="J809" i="1"/>
  <c r="J810" i="1"/>
  <c r="J811" i="1"/>
  <c r="J812" i="1"/>
  <c r="J813" i="1"/>
  <c r="J814" i="1"/>
  <c r="J815" i="1"/>
  <c r="J816" i="1"/>
  <c r="J817" i="1"/>
  <c r="J818" i="1"/>
  <c r="J819" i="1"/>
  <c r="J820" i="1"/>
  <c r="J821" i="1"/>
  <c r="J822" i="1"/>
  <c r="J823" i="1"/>
  <c r="J824" i="1"/>
  <c r="J825" i="1"/>
  <c r="J826" i="1"/>
  <c r="J827" i="1"/>
  <c r="J828" i="1"/>
  <c r="J829" i="1"/>
  <c r="J830" i="1"/>
  <c r="J831" i="1"/>
  <c r="J832" i="1"/>
  <c r="J833" i="1"/>
  <c r="J834" i="1"/>
  <c r="J835" i="1"/>
  <c r="J836" i="1"/>
  <c r="J837" i="1"/>
  <c r="J838" i="1"/>
  <c r="J839" i="1"/>
  <c r="J840" i="1"/>
  <c r="J841" i="1"/>
  <c r="J842" i="1"/>
  <c r="J843" i="1"/>
  <c r="J844" i="1"/>
  <c r="J845" i="1"/>
  <c r="J846" i="1"/>
  <c r="J847" i="1"/>
  <c r="J848" i="1"/>
  <c r="J849" i="1"/>
  <c r="J850" i="1"/>
  <c r="J851" i="1"/>
  <c r="J852" i="1"/>
  <c r="J853" i="1"/>
  <c r="J854" i="1"/>
  <c r="J855" i="1"/>
  <c r="J856" i="1"/>
  <c r="J857" i="1"/>
  <c r="J858" i="1"/>
  <c r="J859" i="1"/>
  <c r="J860" i="1"/>
  <c r="J861" i="1"/>
  <c r="J862" i="1"/>
  <c r="J863" i="1"/>
  <c r="J864" i="1"/>
  <c r="J865" i="1"/>
  <c r="J866" i="1"/>
  <c r="J867" i="1"/>
  <c r="J868" i="1"/>
  <c r="J869" i="1"/>
  <c r="J870" i="1"/>
  <c r="J871" i="1"/>
  <c r="J872" i="1"/>
  <c r="J873" i="1"/>
  <c r="J874" i="1"/>
  <c r="J875" i="1"/>
  <c r="J876" i="1"/>
  <c r="J877" i="1"/>
  <c r="J878" i="1"/>
  <c r="J879" i="1"/>
  <c r="J880" i="1"/>
  <c r="J881" i="1"/>
  <c r="J882" i="1"/>
  <c r="J883" i="1"/>
  <c r="J884" i="1"/>
  <c r="J885" i="1"/>
  <c r="J886" i="1"/>
  <c r="J887" i="1"/>
  <c r="J888" i="1"/>
  <c r="J889" i="1"/>
  <c r="J890" i="1"/>
  <c r="J891" i="1"/>
  <c r="J892" i="1"/>
  <c r="J893" i="1"/>
  <c r="J894" i="1"/>
  <c r="J895" i="1"/>
  <c r="J896" i="1"/>
  <c r="J897" i="1"/>
  <c r="J898" i="1"/>
  <c r="J899" i="1"/>
  <c r="J900" i="1"/>
  <c r="J901" i="1"/>
  <c r="J902" i="1"/>
  <c r="J903" i="1"/>
  <c r="J904" i="1"/>
  <c r="J905" i="1"/>
  <c r="J906" i="1"/>
  <c r="J907" i="1"/>
  <c r="J908" i="1"/>
  <c r="J909" i="1"/>
  <c r="J910" i="1"/>
  <c r="J911" i="1"/>
  <c r="J912" i="1"/>
  <c r="J913" i="1"/>
  <c r="J914" i="1"/>
  <c r="J915" i="1"/>
  <c r="J916" i="1"/>
  <c r="J917" i="1"/>
  <c r="J918" i="1"/>
  <c r="J919" i="1"/>
  <c r="J920" i="1"/>
  <c r="J921" i="1"/>
  <c r="J922" i="1"/>
  <c r="J923" i="1"/>
  <c r="J924" i="1"/>
  <c r="J925" i="1"/>
  <c r="J926" i="1"/>
  <c r="J927" i="1"/>
  <c r="J928" i="1"/>
  <c r="J929" i="1"/>
  <c r="J930" i="1"/>
  <c r="J931" i="1"/>
  <c r="J932" i="1"/>
  <c r="J933" i="1"/>
  <c r="J934" i="1"/>
  <c r="J935" i="1"/>
  <c r="J936" i="1"/>
  <c r="J937" i="1"/>
  <c r="J938" i="1"/>
  <c r="J939" i="1"/>
  <c r="J940" i="1"/>
  <c r="J941" i="1"/>
  <c r="J942" i="1"/>
  <c r="J943" i="1"/>
  <c r="J944" i="1"/>
  <c r="J945" i="1"/>
  <c r="J946" i="1"/>
  <c r="J947" i="1"/>
  <c r="J948" i="1"/>
  <c r="J949" i="1"/>
  <c r="J950" i="1"/>
  <c r="J951" i="1"/>
  <c r="J952" i="1"/>
  <c r="J953" i="1"/>
  <c r="J954" i="1"/>
  <c r="J955" i="1"/>
  <c r="J956" i="1"/>
  <c r="J957" i="1"/>
  <c r="J958" i="1"/>
  <c r="J959" i="1"/>
  <c r="J960" i="1"/>
  <c r="J961" i="1"/>
  <c r="J962" i="1"/>
  <c r="J963" i="1"/>
  <c r="J964" i="1"/>
  <c r="J965" i="1"/>
  <c r="J966" i="1"/>
  <c r="J967" i="1"/>
  <c r="J968" i="1"/>
  <c r="J969" i="1"/>
  <c r="J970" i="1"/>
  <c r="J971" i="1"/>
  <c r="J972" i="1"/>
  <c r="J973" i="1"/>
  <c r="J974" i="1"/>
  <c r="J975" i="1"/>
  <c r="J976" i="1"/>
  <c r="J977" i="1"/>
  <c r="J978" i="1"/>
  <c r="J979" i="1"/>
  <c r="J980" i="1"/>
  <c r="J981" i="1"/>
  <c r="J982" i="1"/>
  <c r="J983" i="1"/>
  <c r="J984" i="1"/>
  <c r="J985" i="1"/>
  <c r="J986" i="1"/>
  <c r="J987" i="1"/>
  <c r="J988" i="1"/>
  <c r="J989" i="1"/>
  <c r="J990" i="1"/>
  <c r="J991" i="1"/>
  <c r="J992" i="1"/>
  <c r="J993" i="1"/>
  <c r="J994" i="1"/>
  <c r="J995" i="1"/>
  <c r="J996" i="1"/>
  <c r="J997" i="1"/>
  <c r="J998" i="1"/>
  <c r="J999" i="1"/>
  <c r="J1000" i="1"/>
  <c r="J1001" i="1"/>
  <c r="J1002" i="1"/>
  <c r="J1003" i="1"/>
  <c r="J1004" i="1"/>
  <c r="J1005" i="1"/>
  <c r="J1006" i="1"/>
  <c r="J1007" i="1"/>
  <c r="J1008" i="1"/>
  <c r="J1009" i="1"/>
  <c r="J1010" i="1"/>
  <c r="J1011" i="1"/>
  <c r="J1012" i="1"/>
  <c r="J1013" i="1"/>
  <c r="J1014" i="1"/>
  <c r="J1015" i="1"/>
  <c r="J1016" i="1"/>
  <c r="J1017" i="1"/>
  <c r="J1018" i="1"/>
  <c r="J1019" i="1"/>
  <c r="J1020" i="1"/>
  <c r="J1021" i="1"/>
  <c r="J1022" i="1"/>
  <c r="J1023" i="1"/>
  <c r="J1024" i="1"/>
  <c r="J1025" i="1"/>
  <c r="J1026" i="1"/>
  <c r="J1027" i="1"/>
  <c r="J1028" i="1"/>
  <c r="J1029" i="1"/>
  <c r="J1030" i="1"/>
  <c r="J1031" i="1"/>
  <c r="J1032" i="1"/>
  <c r="J1033" i="1"/>
  <c r="J1034" i="1"/>
  <c r="J1035" i="1"/>
  <c r="J1036" i="1"/>
  <c r="J1037" i="1"/>
  <c r="J1038" i="1"/>
  <c r="J1039" i="1"/>
  <c r="J1040" i="1"/>
  <c r="J1041" i="1"/>
  <c r="J1042" i="1"/>
  <c r="J1043" i="1"/>
  <c r="J1044" i="1"/>
  <c r="J1045" i="1"/>
  <c r="J1046" i="1"/>
  <c r="J1047" i="1"/>
  <c r="J1048" i="1"/>
  <c r="J1049" i="1"/>
  <c r="J1050" i="1"/>
  <c r="J1051" i="1"/>
  <c r="J1052" i="1"/>
  <c r="J1053" i="1"/>
  <c r="J1054" i="1"/>
  <c r="J1055" i="1"/>
  <c r="J1056" i="1"/>
  <c r="J1057" i="1"/>
  <c r="J1058" i="1"/>
  <c r="J1059" i="1"/>
  <c r="J1060" i="1"/>
  <c r="J1061" i="1"/>
  <c r="J1062" i="1"/>
  <c r="J1063" i="1"/>
  <c r="J1064" i="1"/>
  <c r="J1065" i="1"/>
  <c r="J1066" i="1"/>
  <c r="J1067" i="1"/>
  <c r="J1068" i="1"/>
  <c r="J1069" i="1"/>
  <c r="J1070" i="1"/>
  <c r="J1071" i="1"/>
  <c r="J1072" i="1"/>
  <c r="J1073" i="1"/>
  <c r="J1074" i="1"/>
  <c r="J1075" i="1"/>
  <c r="J1076" i="1"/>
  <c r="J1077" i="1"/>
  <c r="J1078" i="1"/>
  <c r="J1079" i="1"/>
  <c r="J1080" i="1"/>
  <c r="J1081" i="1"/>
  <c r="J1082" i="1"/>
  <c r="J1083" i="1"/>
  <c r="J1084" i="1"/>
  <c r="J1085" i="1"/>
  <c r="J1086" i="1"/>
  <c r="J1087" i="1"/>
  <c r="J1088" i="1"/>
  <c r="J1089" i="1"/>
  <c r="J1090" i="1"/>
  <c r="J1091" i="1"/>
  <c r="J1092" i="1"/>
  <c r="J1093" i="1"/>
  <c r="J1094" i="1"/>
  <c r="J1095" i="1"/>
  <c r="J1096" i="1"/>
  <c r="J1097" i="1"/>
  <c r="J1098" i="1"/>
  <c r="J1099" i="1"/>
  <c r="J1100" i="1"/>
  <c r="J1101" i="1"/>
  <c r="J1102" i="1"/>
  <c r="J1103" i="1"/>
  <c r="J1104" i="1"/>
  <c r="J1105" i="1"/>
  <c r="J1106" i="1"/>
  <c r="J1107" i="1"/>
  <c r="J1108" i="1"/>
  <c r="J1109" i="1"/>
  <c r="J1110" i="1"/>
  <c r="J1111" i="1"/>
  <c r="J1112" i="1"/>
  <c r="J1113" i="1"/>
  <c r="J1114" i="1"/>
  <c r="J1115" i="1"/>
  <c r="J1116" i="1"/>
  <c r="J1117" i="1"/>
  <c r="J1118" i="1"/>
  <c r="J1119" i="1"/>
  <c r="J1120" i="1"/>
  <c r="J1121" i="1"/>
  <c r="J1122" i="1"/>
  <c r="J1123" i="1"/>
  <c r="J1124" i="1"/>
  <c r="J1125" i="1"/>
  <c r="J1126" i="1"/>
  <c r="J1127" i="1"/>
  <c r="J1128" i="1"/>
  <c r="J1129" i="1"/>
  <c r="J1130" i="1"/>
  <c r="J1131" i="1"/>
  <c r="J1132" i="1"/>
  <c r="J1133" i="1"/>
  <c r="J1134" i="1"/>
  <c r="J1135" i="1"/>
  <c r="J1136" i="1"/>
  <c r="J1137" i="1"/>
  <c r="J1138" i="1"/>
  <c r="J1139" i="1"/>
  <c r="J1140" i="1"/>
  <c r="J1141" i="1"/>
  <c r="J1142" i="1"/>
  <c r="J1143" i="1"/>
  <c r="J1144" i="1"/>
  <c r="J1145" i="1"/>
  <c r="J1146" i="1"/>
  <c r="J1147" i="1"/>
  <c r="J1148" i="1"/>
  <c r="J1149" i="1"/>
  <c r="J1150" i="1"/>
  <c r="J1151" i="1"/>
  <c r="J1152" i="1"/>
  <c r="J1153" i="1"/>
  <c r="J1154" i="1"/>
  <c r="J1155" i="1"/>
  <c r="J1156" i="1"/>
  <c r="J1157" i="1"/>
  <c r="J1158" i="1"/>
  <c r="J1159" i="1"/>
  <c r="J1160" i="1"/>
  <c r="J1161" i="1"/>
  <c r="J1162" i="1"/>
  <c r="J1163" i="1"/>
  <c r="J1164" i="1"/>
  <c r="J1165" i="1"/>
  <c r="J1166" i="1"/>
  <c r="J1167" i="1"/>
  <c r="J1168" i="1"/>
  <c r="J1169" i="1"/>
  <c r="J1170" i="1"/>
  <c r="J1171" i="1"/>
  <c r="J1172" i="1"/>
  <c r="J1173" i="1"/>
  <c r="J1174" i="1"/>
  <c r="J1175" i="1"/>
  <c r="J1176" i="1"/>
  <c r="J1177" i="1"/>
  <c r="J1178" i="1"/>
  <c r="J1179" i="1"/>
  <c r="J1180" i="1"/>
  <c r="J1181" i="1"/>
  <c r="J1182" i="1"/>
  <c r="J1183" i="1"/>
  <c r="J1184" i="1"/>
  <c r="J1185" i="1"/>
  <c r="J1186" i="1"/>
  <c r="J1187" i="1"/>
  <c r="J1188" i="1"/>
  <c r="J1189" i="1"/>
  <c r="J1190" i="1"/>
  <c r="J1191" i="1"/>
  <c r="J1192" i="1"/>
  <c r="J1193" i="1"/>
  <c r="J1194" i="1"/>
  <c r="J4" i="1"/>
  <c r="J5" i="1"/>
  <c r="J6" i="1"/>
  <c r="J7" i="1"/>
  <c r="J8" i="1"/>
  <c r="J9" i="1"/>
  <c r="J10" i="1"/>
  <c r="J11" i="1"/>
  <c r="J12" i="1"/>
  <c r="J13" i="1"/>
  <c r="J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4" i="1"/>
  <c r="H975" i="1"/>
  <c r="H976" i="1"/>
  <c r="H977" i="1"/>
  <c r="H978" i="1"/>
  <c r="H979" i="1"/>
  <c r="H980" i="1"/>
  <c r="H981" i="1"/>
  <c r="H982" i="1"/>
  <c r="H983" i="1"/>
  <c r="H984" i="1"/>
  <c r="H985" i="1"/>
  <c r="H986" i="1"/>
  <c r="H987" i="1"/>
  <c r="H988" i="1"/>
  <c r="H989" i="1"/>
  <c r="H990" i="1"/>
  <c r="H991" i="1"/>
  <c r="H992" i="1"/>
  <c r="H993" i="1"/>
  <c r="H994" i="1"/>
  <c r="H995" i="1"/>
  <c r="H996" i="1"/>
  <c r="H997" i="1"/>
  <c r="H998" i="1"/>
  <c r="H999" i="1"/>
  <c r="H1000" i="1"/>
  <c r="H1001" i="1"/>
  <c r="H1002" i="1"/>
  <c r="H1003" i="1"/>
  <c r="H1004" i="1"/>
  <c r="H1005" i="1"/>
  <c r="H1006" i="1"/>
  <c r="H1007" i="1"/>
  <c r="H1008" i="1"/>
  <c r="H1009" i="1"/>
  <c r="H1010" i="1"/>
  <c r="H1011" i="1"/>
  <c r="H1012" i="1"/>
  <c r="H1013" i="1"/>
  <c r="H1014" i="1"/>
  <c r="H1015" i="1"/>
  <c r="H1016" i="1"/>
  <c r="H1017" i="1"/>
  <c r="H1018" i="1"/>
  <c r="H1019" i="1"/>
  <c r="H1020" i="1"/>
  <c r="H1021" i="1"/>
  <c r="H1022" i="1"/>
  <c r="H1023" i="1"/>
  <c r="H1024" i="1"/>
  <c r="H1025" i="1"/>
  <c r="H1026" i="1"/>
  <c r="H1027" i="1"/>
  <c r="H1028" i="1"/>
  <c r="H1029" i="1"/>
  <c r="H1030" i="1"/>
  <c r="H1031" i="1"/>
  <c r="H1032" i="1"/>
  <c r="H1033" i="1"/>
  <c r="H1034" i="1"/>
  <c r="H1035" i="1"/>
  <c r="H1036" i="1"/>
  <c r="H1037" i="1"/>
  <c r="H1038" i="1"/>
  <c r="H1039" i="1"/>
  <c r="H1040" i="1"/>
  <c r="H1041" i="1"/>
  <c r="H1042" i="1"/>
  <c r="H1043" i="1"/>
  <c r="H1044" i="1"/>
  <c r="H1045" i="1"/>
  <c r="H1046" i="1"/>
  <c r="H1047" i="1"/>
  <c r="H1048" i="1"/>
  <c r="H1049" i="1"/>
  <c r="H1050" i="1"/>
  <c r="H1051" i="1"/>
  <c r="H1052" i="1"/>
  <c r="H1053" i="1"/>
  <c r="H1054" i="1"/>
  <c r="H1055" i="1"/>
  <c r="H1056" i="1"/>
  <c r="H1057" i="1"/>
  <c r="H1058" i="1"/>
  <c r="H1059" i="1"/>
  <c r="H1060" i="1"/>
  <c r="H1061" i="1"/>
  <c r="H1062" i="1"/>
  <c r="H1063" i="1"/>
  <c r="H1064" i="1"/>
  <c r="H1065" i="1"/>
  <c r="H1066" i="1"/>
  <c r="H1067" i="1"/>
  <c r="H1068" i="1"/>
  <c r="H1069" i="1"/>
  <c r="H1070" i="1"/>
  <c r="H1071" i="1"/>
  <c r="H1072" i="1"/>
  <c r="H1073" i="1"/>
  <c r="H1074" i="1"/>
  <c r="H1075" i="1"/>
  <c r="H1076" i="1"/>
  <c r="H1077" i="1"/>
  <c r="H1078" i="1"/>
  <c r="H1079" i="1"/>
  <c r="H1080" i="1"/>
  <c r="H1081" i="1"/>
  <c r="H1082" i="1"/>
  <c r="H1083" i="1"/>
  <c r="H1084" i="1"/>
  <c r="H1085" i="1"/>
  <c r="H1086" i="1"/>
  <c r="H1087" i="1"/>
  <c r="H1088" i="1"/>
  <c r="H1089" i="1"/>
  <c r="H1090" i="1"/>
  <c r="H1091" i="1"/>
  <c r="H1092" i="1"/>
  <c r="H1093" i="1"/>
  <c r="H1094" i="1"/>
  <c r="H1095" i="1"/>
  <c r="H1096" i="1"/>
  <c r="H1097" i="1"/>
  <c r="H1098" i="1"/>
  <c r="H1099" i="1"/>
  <c r="H1100" i="1"/>
  <c r="H1101" i="1"/>
  <c r="H1102" i="1"/>
  <c r="H1103" i="1"/>
  <c r="H1104" i="1"/>
  <c r="H1105" i="1"/>
  <c r="H1106" i="1"/>
  <c r="H1107" i="1"/>
  <c r="H1108" i="1"/>
  <c r="H1109" i="1"/>
  <c r="H1110" i="1"/>
  <c r="H1111" i="1"/>
  <c r="H1186" i="1"/>
  <c r="H1187" i="1"/>
  <c r="H1188" i="1"/>
  <c r="H1189" i="1"/>
  <c r="H1190" i="1"/>
  <c r="H1191" i="1"/>
  <c r="H1192" i="1"/>
  <c r="H1193" i="1"/>
  <c r="H1194" i="1"/>
  <c r="H3" i="1"/>
  <c r="N1191" i="1"/>
  <c r="N1192" i="1"/>
  <c r="N1193" i="1"/>
  <c r="N1194" i="1"/>
  <c r="N1173" i="1"/>
  <c r="N1174" i="1"/>
  <c r="N1175" i="1"/>
  <c r="N1176" i="1"/>
  <c r="N1177" i="1"/>
  <c r="N1178" i="1"/>
  <c r="N1179" i="1"/>
  <c r="N1180" i="1"/>
  <c r="N1181" i="1"/>
  <c r="N1182" i="1"/>
  <c r="N1183" i="1"/>
  <c r="N1184" i="1"/>
  <c r="N1185" i="1"/>
  <c r="N1186" i="1"/>
  <c r="N1187" i="1"/>
  <c r="N1188" i="1"/>
  <c r="N1189" i="1"/>
  <c r="N1190" i="1"/>
  <c r="N1134" i="1"/>
  <c r="N1135" i="1"/>
  <c r="N1136" i="1"/>
  <c r="N1137" i="1"/>
  <c r="N1138" i="1"/>
  <c r="N1139" i="1"/>
  <c r="N1140" i="1"/>
  <c r="N1141" i="1"/>
  <c r="N1142" i="1"/>
  <c r="N1143" i="1"/>
  <c r="N1144" i="1"/>
  <c r="N1145" i="1"/>
  <c r="N1146" i="1"/>
  <c r="N1147" i="1"/>
  <c r="N1148" i="1"/>
  <c r="N1149" i="1"/>
  <c r="N1150" i="1"/>
  <c r="N1151" i="1"/>
  <c r="N1152" i="1"/>
  <c r="N1153" i="1"/>
  <c r="N1154" i="1"/>
  <c r="N1155" i="1"/>
  <c r="N1156" i="1"/>
  <c r="N1157" i="1"/>
  <c r="N1158" i="1"/>
  <c r="N1159" i="1"/>
  <c r="N1160" i="1"/>
  <c r="N1161" i="1"/>
  <c r="N1162" i="1"/>
  <c r="N1163" i="1"/>
  <c r="N1164" i="1"/>
  <c r="N1165" i="1"/>
  <c r="N1166" i="1"/>
  <c r="N1167" i="1"/>
  <c r="N1168" i="1"/>
  <c r="N1169" i="1"/>
  <c r="N1170" i="1"/>
  <c r="N1171" i="1"/>
  <c r="N1172" i="1"/>
  <c r="N857" i="1"/>
  <c r="N858" i="1"/>
  <c r="N859" i="1"/>
  <c r="N860" i="1"/>
  <c r="N861" i="1"/>
  <c r="N862" i="1"/>
  <c r="N863" i="1"/>
  <c r="N864" i="1"/>
  <c r="N865" i="1"/>
  <c r="N866" i="1"/>
  <c r="N867" i="1"/>
  <c r="N868" i="1"/>
  <c r="N869" i="1"/>
  <c r="N870" i="1"/>
  <c r="N871" i="1"/>
  <c r="N872" i="1"/>
  <c r="N873" i="1"/>
  <c r="N874" i="1"/>
  <c r="N875" i="1"/>
  <c r="N876" i="1"/>
  <c r="N877" i="1"/>
  <c r="N878" i="1"/>
  <c r="N879" i="1"/>
  <c r="N880" i="1"/>
  <c r="N881" i="1"/>
  <c r="N882" i="1"/>
  <c r="N883" i="1"/>
  <c r="N884" i="1"/>
  <c r="N885" i="1"/>
  <c r="N886" i="1"/>
  <c r="N887" i="1"/>
  <c r="N888" i="1"/>
  <c r="N889" i="1"/>
  <c r="N890" i="1"/>
  <c r="N891" i="1"/>
  <c r="N892" i="1"/>
  <c r="N893" i="1"/>
  <c r="N894" i="1"/>
  <c r="N895" i="1"/>
  <c r="N896" i="1"/>
  <c r="N897" i="1"/>
  <c r="N898" i="1"/>
  <c r="N899" i="1"/>
  <c r="N900" i="1"/>
  <c r="N901" i="1"/>
  <c r="N902" i="1"/>
  <c r="N903" i="1"/>
  <c r="N904" i="1"/>
  <c r="N905" i="1"/>
  <c r="N906" i="1"/>
  <c r="N907" i="1"/>
  <c r="N908" i="1"/>
  <c r="N909" i="1"/>
  <c r="N910" i="1"/>
  <c r="N911" i="1"/>
  <c r="N912" i="1"/>
  <c r="N913" i="1"/>
  <c r="N914" i="1"/>
  <c r="N915" i="1"/>
  <c r="N916" i="1"/>
  <c r="N917" i="1"/>
  <c r="N918" i="1"/>
  <c r="N919" i="1"/>
  <c r="N920" i="1"/>
  <c r="N921" i="1"/>
  <c r="N922" i="1"/>
  <c r="N923" i="1"/>
  <c r="N924" i="1"/>
  <c r="N925" i="1"/>
  <c r="N926" i="1"/>
  <c r="N927" i="1"/>
  <c r="N928" i="1"/>
  <c r="N929" i="1"/>
  <c r="N930" i="1"/>
  <c r="N931" i="1"/>
  <c r="N932" i="1"/>
  <c r="N933" i="1"/>
  <c r="N934" i="1"/>
  <c r="N935" i="1"/>
  <c r="N936" i="1"/>
  <c r="N937" i="1"/>
  <c r="N938" i="1"/>
  <c r="N939" i="1"/>
  <c r="N940" i="1"/>
  <c r="N941" i="1"/>
  <c r="N942" i="1"/>
  <c r="N943" i="1"/>
  <c r="N944" i="1"/>
  <c r="N945" i="1"/>
  <c r="N946" i="1"/>
  <c r="N947" i="1"/>
  <c r="N948" i="1"/>
  <c r="N949" i="1"/>
  <c r="N950" i="1"/>
  <c r="N951" i="1"/>
  <c r="N952" i="1"/>
  <c r="N953" i="1"/>
  <c r="N954" i="1"/>
  <c r="N955" i="1"/>
  <c r="N956" i="1"/>
  <c r="N957" i="1"/>
  <c r="N958" i="1"/>
  <c r="N959" i="1"/>
  <c r="N960" i="1"/>
  <c r="N961" i="1"/>
  <c r="N962" i="1"/>
  <c r="N963" i="1"/>
  <c r="N964" i="1"/>
  <c r="N965" i="1"/>
  <c r="N966" i="1"/>
  <c r="N967" i="1"/>
  <c r="N968" i="1"/>
  <c r="N969" i="1"/>
  <c r="N970" i="1"/>
  <c r="N971" i="1"/>
  <c r="N972" i="1"/>
  <c r="N973" i="1"/>
  <c r="N974" i="1"/>
  <c r="N975" i="1"/>
  <c r="N976" i="1"/>
  <c r="N977" i="1"/>
  <c r="N978" i="1"/>
  <c r="N979" i="1"/>
  <c r="N980" i="1"/>
  <c r="N981" i="1"/>
  <c r="N982" i="1"/>
  <c r="N983" i="1"/>
  <c r="N984" i="1"/>
  <c r="N985" i="1"/>
  <c r="N986" i="1"/>
  <c r="N987" i="1"/>
  <c r="N988" i="1"/>
  <c r="N989" i="1"/>
  <c r="N990" i="1"/>
  <c r="N991" i="1"/>
  <c r="N992" i="1"/>
  <c r="N993" i="1"/>
  <c r="N994" i="1"/>
  <c r="N995" i="1"/>
  <c r="N996" i="1"/>
  <c r="N997" i="1"/>
  <c r="N998" i="1"/>
  <c r="N999" i="1"/>
  <c r="N1000" i="1"/>
  <c r="N1001" i="1"/>
  <c r="N1002" i="1"/>
  <c r="N1003" i="1"/>
  <c r="N1004" i="1"/>
  <c r="N1005" i="1"/>
  <c r="N1006" i="1"/>
  <c r="N1007" i="1"/>
  <c r="N1008" i="1"/>
  <c r="N1009" i="1"/>
  <c r="N1010" i="1"/>
  <c r="N1011" i="1"/>
  <c r="N1012" i="1"/>
  <c r="N1013" i="1"/>
  <c r="N1014" i="1"/>
  <c r="N1015" i="1"/>
  <c r="N1016" i="1"/>
  <c r="N1017" i="1"/>
  <c r="N1018" i="1"/>
  <c r="N1019" i="1"/>
  <c r="N1020" i="1"/>
  <c r="N1021" i="1"/>
  <c r="N1022" i="1"/>
  <c r="N1023" i="1"/>
  <c r="N1024" i="1"/>
  <c r="N1025" i="1"/>
  <c r="N1026" i="1"/>
  <c r="N1027" i="1"/>
  <c r="N1028" i="1"/>
  <c r="N1029" i="1"/>
  <c r="N1030" i="1"/>
  <c r="N1031" i="1"/>
  <c r="N1032" i="1"/>
  <c r="N1033" i="1"/>
  <c r="N1034" i="1"/>
  <c r="N1035" i="1"/>
  <c r="N1036" i="1"/>
  <c r="N1037" i="1"/>
  <c r="N1038" i="1"/>
  <c r="N1039" i="1"/>
  <c r="N1040" i="1"/>
  <c r="N1041" i="1"/>
  <c r="N1042" i="1"/>
  <c r="N1043" i="1"/>
  <c r="N1044" i="1"/>
  <c r="N1045" i="1"/>
  <c r="N1046" i="1"/>
  <c r="N1047" i="1"/>
  <c r="N1048" i="1"/>
  <c r="N1049" i="1"/>
  <c r="N1050" i="1"/>
  <c r="N1051" i="1"/>
  <c r="N1052" i="1"/>
  <c r="N1053" i="1"/>
  <c r="N1054" i="1"/>
  <c r="N1055" i="1"/>
  <c r="N1056" i="1"/>
  <c r="N1057" i="1"/>
  <c r="N1058" i="1"/>
  <c r="N1059" i="1"/>
  <c r="N1060" i="1"/>
  <c r="N1061" i="1"/>
  <c r="N1062" i="1"/>
  <c r="N1063" i="1"/>
  <c r="N1064" i="1"/>
  <c r="N1065" i="1"/>
  <c r="N1066" i="1"/>
  <c r="N1067" i="1"/>
  <c r="N1068" i="1"/>
  <c r="N1069" i="1"/>
  <c r="N1070" i="1"/>
  <c r="N1071" i="1"/>
  <c r="N1072" i="1"/>
  <c r="N1073" i="1"/>
  <c r="N1074" i="1"/>
  <c r="N1075" i="1"/>
  <c r="N1076" i="1"/>
  <c r="N1077" i="1"/>
  <c r="N1078" i="1"/>
  <c r="N1079" i="1"/>
  <c r="N1080" i="1"/>
  <c r="N1081" i="1"/>
  <c r="N1082" i="1"/>
  <c r="N1083" i="1"/>
  <c r="N1084" i="1"/>
  <c r="N1085" i="1"/>
  <c r="N1086" i="1"/>
  <c r="N1087" i="1"/>
  <c r="N1088" i="1"/>
  <c r="N1089" i="1"/>
  <c r="N1090" i="1"/>
  <c r="N1091" i="1"/>
  <c r="N1092" i="1"/>
  <c r="N1093" i="1"/>
  <c r="N1094" i="1"/>
  <c r="N1095" i="1"/>
  <c r="N1096" i="1"/>
  <c r="N1097" i="1"/>
  <c r="N1098" i="1"/>
  <c r="N1099" i="1"/>
  <c r="N1100" i="1"/>
  <c r="N1101" i="1"/>
  <c r="N1102" i="1"/>
  <c r="N1103" i="1"/>
  <c r="N1104" i="1"/>
  <c r="N1105" i="1"/>
  <c r="N1106" i="1"/>
  <c r="N1107" i="1"/>
  <c r="N1108" i="1"/>
  <c r="N1109" i="1"/>
  <c r="N1110" i="1"/>
  <c r="N1111" i="1"/>
  <c r="N1112" i="1"/>
  <c r="N1113" i="1"/>
  <c r="N1114" i="1"/>
  <c r="N1115" i="1"/>
  <c r="N1116" i="1"/>
  <c r="N1117" i="1"/>
  <c r="N1118" i="1"/>
  <c r="N1119" i="1"/>
  <c r="N1120" i="1"/>
  <c r="N1121" i="1"/>
  <c r="N1122" i="1"/>
  <c r="N1123" i="1"/>
  <c r="N1124" i="1"/>
  <c r="N1125" i="1"/>
  <c r="N1126" i="1"/>
  <c r="N1127" i="1"/>
  <c r="N1128" i="1"/>
  <c r="N1129" i="1"/>
  <c r="N1130" i="1"/>
  <c r="N1131" i="1"/>
  <c r="N1132" i="1"/>
  <c r="N1133" i="1"/>
  <c r="N812" i="1"/>
  <c r="N813" i="1"/>
  <c r="N814" i="1"/>
  <c r="N815" i="1"/>
  <c r="N816" i="1"/>
  <c r="N817" i="1"/>
  <c r="N818" i="1"/>
  <c r="N819" i="1"/>
  <c r="N820" i="1"/>
  <c r="N821" i="1"/>
  <c r="N822" i="1"/>
  <c r="N823" i="1"/>
  <c r="N824" i="1"/>
  <c r="N825" i="1"/>
  <c r="N826" i="1"/>
  <c r="N827" i="1"/>
  <c r="N828" i="1"/>
  <c r="N829" i="1"/>
  <c r="N830" i="1"/>
  <c r="N831" i="1"/>
  <c r="N832" i="1"/>
  <c r="N833" i="1"/>
  <c r="N834" i="1"/>
  <c r="N835" i="1"/>
  <c r="N836" i="1"/>
  <c r="N837" i="1"/>
  <c r="N838" i="1"/>
  <c r="N839" i="1"/>
  <c r="N840" i="1"/>
  <c r="N841" i="1"/>
  <c r="N842" i="1"/>
  <c r="N843" i="1"/>
  <c r="N844" i="1"/>
  <c r="N845" i="1"/>
  <c r="N846" i="1"/>
  <c r="N847" i="1"/>
  <c r="N848" i="1"/>
  <c r="N849" i="1"/>
  <c r="N850" i="1"/>
  <c r="N851" i="1"/>
  <c r="N852" i="1"/>
  <c r="N853" i="1"/>
  <c r="N854" i="1"/>
  <c r="N855" i="1"/>
  <c r="N856" i="1"/>
  <c r="N811" i="1"/>
  <c r="N775" i="1"/>
  <c r="N776" i="1"/>
  <c r="N777" i="1"/>
  <c r="N778" i="1"/>
  <c r="N779" i="1"/>
  <c r="N780" i="1"/>
  <c r="N781" i="1"/>
  <c r="N782" i="1"/>
  <c r="N783" i="1"/>
  <c r="N784" i="1"/>
  <c r="N785" i="1"/>
  <c r="N786" i="1"/>
  <c r="N787" i="1"/>
  <c r="N788" i="1"/>
  <c r="N789" i="1"/>
  <c r="N790" i="1"/>
  <c r="N791" i="1"/>
  <c r="N792" i="1"/>
  <c r="N793" i="1"/>
  <c r="N794" i="1"/>
  <c r="N795" i="1"/>
  <c r="N796" i="1"/>
  <c r="N797" i="1"/>
  <c r="N798" i="1"/>
  <c r="N799" i="1"/>
  <c r="N800" i="1"/>
  <c r="N801" i="1"/>
  <c r="N802" i="1"/>
  <c r="N803" i="1"/>
  <c r="N804" i="1"/>
  <c r="N805" i="1"/>
  <c r="N806" i="1"/>
  <c r="N807" i="1"/>
  <c r="N808" i="1"/>
  <c r="N809" i="1"/>
  <c r="N810" i="1"/>
  <c r="N764" i="1"/>
  <c r="N765" i="1"/>
  <c r="N766" i="1"/>
  <c r="N767" i="1"/>
  <c r="N768" i="1"/>
  <c r="N769" i="1"/>
  <c r="N770" i="1"/>
  <c r="N771" i="1"/>
  <c r="N772" i="1"/>
  <c r="N773" i="1"/>
  <c r="N774" i="1"/>
  <c r="N746" i="1"/>
  <c r="N747" i="1"/>
  <c r="N748" i="1"/>
  <c r="N749" i="1"/>
  <c r="N750" i="1"/>
  <c r="N751" i="1"/>
  <c r="N752" i="1"/>
  <c r="N753" i="1"/>
  <c r="N754" i="1"/>
  <c r="N755" i="1"/>
  <c r="N756" i="1"/>
  <c r="N757" i="1"/>
  <c r="N758" i="1"/>
  <c r="N759" i="1"/>
  <c r="N760" i="1"/>
  <c r="N761" i="1"/>
  <c r="N762" i="1"/>
  <c r="N763" i="1"/>
  <c r="N742" i="1"/>
  <c r="N743" i="1"/>
  <c r="N744" i="1"/>
  <c r="N745" i="1"/>
  <c r="N740" i="1"/>
  <c r="N741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N271" i="1"/>
  <c r="N272" i="1"/>
  <c r="N273" i="1"/>
  <c r="N274" i="1"/>
  <c r="N275" i="1"/>
  <c r="N276" i="1"/>
  <c r="N277" i="1"/>
  <c r="N278" i="1"/>
  <c r="N279" i="1"/>
  <c r="N280" i="1"/>
  <c r="N281" i="1"/>
  <c r="N282" i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97" i="1"/>
  <c r="N298" i="1"/>
  <c r="N299" i="1"/>
  <c r="N300" i="1"/>
  <c r="N301" i="1"/>
  <c r="N302" i="1"/>
  <c r="N303" i="1"/>
  <c r="N304" i="1"/>
  <c r="N305" i="1"/>
  <c r="N306" i="1"/>
  <c r="N307" i="1"/>
  <c r="N308" i="1"/>
  <c r="N309" i="1"/>
  <c r="N310" i="1"/>
  <c r="N311" i="1"/>
  <c r="N312" i="1"/>
  <c r="N313" i="1"/>
  <c r="N314" i="1"/>
  <c r="N315" i="1"/>
  <c r="N316" i="1"/>
  <c r="N317" i="1"/>
  <c r="N318" i="1"/>
  <c r="N319" i="1"/>
  <c r="N320" i="1"/>
  <c r="N321" i="1"/>
  <c r="N322" i="1"/>
  <c r="N323" i="1"/>
  <c r="N324" i="1"/>
  <c r="N325" i="1"/>
  <c r="N326" i="1"/>
  <c r="N327" i="1"/>
  <c r="N328" i="1"/>
  <c r="N329" i="1"/>
  <c r="N330" i="1"/>
  <c r="N331" i="1"/>
  <c r="N332" i="1"/>
  <c r="N333" i="1"/>
  <c r="N334" i="1"/>
  <c r="N335" i="1"/>
  <c r="N336" i="1"/>
  <c r="N337" i="1"/>
  <c r="N338" i="1"/>
  <c r="N339" i="1"/>
  <c r="N340" i="1"/>
  <c r="N341" i="1"/>
  <c r="N342" i="1"/>
  <c r="N343" i="1"/>
  <c r="N344" i="1"/>
  <c r="N345" i="1"/>
  <c r="N346" i="1"/>
  <c r="N347" i="1"/>
  <c r="N348" i="1"/>
  <c r="N349" i="1"/>
  <c r="N350" i="1"/>
  <c r="N351" i="1"/>
  <c r="N352" i="1"/>
  <c r="N353" i="1"/>
  <c r="N354" i="1"/>
  <c r="N355" i="1"/>
  <c r="N356" i="1"/>
  <c r="N357" i="1"/>
  <c r="N358" i="1"/>
  <c r="N359" i="1"/>
  <c r="N360" i="1"/>
  <c r="N361" i="1"/>
  <c r="N362" i="1"/>
  <c r="N363" i="1"/>
  <c r="N364" i="1"/>
  <c r="N365" i="1"/>
  <c r="N366" i="1"/>
  <c r="N367" i="1"/>
  <c r="N368" i="1"/>
  <c r="N369" i="1"/>
  <c r="N370" i="1"/>
  <c r="N371" i="1"/>
  <c r="N372" i="1"/>
  <c r="N373" i="1"/>
  <c r="N374" i="1"/>
  <c r="N375" i="1"/>
  <c r="N376" i="1"/>
  <c r="N377" i="1"/>
  <c r="N378" i="1"/>
  <c r="N379" i="1"/>
  <c r="N380" i="1"/>
  <c r="N381" i="1"/>
  <c r="N382" i="1"/>
  <c r="N383" i="1"/>
  <c r="N384" i="1"/>
  <c r="N385" i="1"/>
  <c r="N386" i="1"/>
  <c r="N387" i="1"/>
  <c r="N388" i="1"/>
  <c r="N389" i="1"/>
  <c r="N390" i="1"/>
  <c r="N391" i="1"/>
  <c r="N392" i="1"/>
  <c r="N393" i="1"/>
  <c r="N394" i="1"/>
  <c r="N395" i="1"/>
  <c r="N396" i="1"/>
  <c r="N397" i="1"/>
  <c r="N398" i="1"/>
  <c r="N399" i="1"/>
  <c r="N400" i="1"/>
  <c r="N401" i="1"/>
  <c r="N402" i="1"/>
  <c r="N403" i="1"/>
  <c r="N404" i="1"/>
  <c r="N405" i="1"/>
  <c r="N406" i="1"/>
  <c r="N407" i="1"/>
  <c r="N408" i="1"/>
  <c r="N409" i="1"/>
  <c r="N410" i="1"/>
  <c r="N411" i="1"/>
  <c r="N412" i="1"/>
  <c r="N413" i="1"/>
  <c r="N414" i="1"/>
  <c r="N415" i="1"/>
  <c r="N416" i="1"/>
  <c r="N417" i="1"/>
  <c r="N418" i="1"/>
  <c r="N419" i="1"/>
  <c r="N420" i="1"/>
  <c r="N421" i="1"/>
  <c r="N422" i="1"/>
  <c r="N423" i="1"/>
  <c r="N424" i="1"/>
  <c r="N425" i="1"/>
  <c r="N426" i="1"/>
  <c r="N427" i="1"/>
  <c r="N428" i="1"/>
  <c r="N429" i="1"/>
  <c r="N430" i="1"/>
  <c r="N431" i="1"/>
  <c r="N432" i="1"/>
  <c r="N433" i="1"/>
  <c r="N434" i="1"/>
  <c r="N435" i="1"/>
  <c r="N436" i="1"/>
  <c r="N437" i="1"/>
  <c r="N438" i="1"/>
  <c r="N439" i="1"/>
  <c r="N440" i="1"/>
  <c r="N441" i="1"/>
  <c r="N442" i="1"/>
  <c r="N443" i="1"/>
  <c r="N444" i="1"/>
  <c r="N445" i="1"/>
  <c r="N446" i="1"/>
  <c r="N447" i="1"/>
  <c r="N448" i="1"/>
  <c r="N449" i="1"/>
  <c r="N450" i="1"/>
  <c r="N451" i="1"/>
  <c r="N452" i="1"/>
  <c r="N453" i="1"/>
  <c r="N454" i="1"/>
  <c r="N455" i="1"/>
  <c r="N456" i="1"/>
  <c r="N457" i="1"/>
  <c r="N458" i="1"/>
  <c r="N459" i="1"/>
  <c r="N460" i="1"/>
  <c r="N461" i="1"/>
  <c r="N462" i="1"/>
  <c r="N463" i="1"/>
  <c r="N464" i="1"/>
  <c r="N465" i="1"/>
  <c r="N466" i="1"/>
  <c r="N467" i="1"/>
  <c r="N468" i="1"/>
  <c r="N469" i="1"/>
  <c r="N470" i="1"/>
  <c r="N471" i="1"/>
  <c r="N472" i="1"/>
  <c r="N473" i="1"/>
  <c r="N474" i="1"/>
  <c r="N475" i="1"/>
  <c r="N476" i="1"/>
  <c r="N477" i="1"/>
  <c r="N478" i="1"/>
  <c r="N479" i="1"/>
  <c r="N480" i="1"/>
  <c r="N481" i="1"/>
  <c r="N482" i="1"/>
  <c r="N483" i="1"/>
  <c r="N484" i="1"/>
  <c r="N485" i="1"/>
  <c r="N486" i="1"/>
  <c r="N487" i="1"/>
  <c r="N488" i="1"/>
  <c r="N489" i="1"/>
  <c r="N490" i="1"/>
  <c r="N491" i="1"/>
  <c r="N492" i="1"/>
  <c r="N493" i="1"/>
  <c r="N494" i="1"/>
  <c r="N495" i="1"/>
  <c r="N496" i="1"/>
  <c r="N497" i="1"/>
  <c r="N498" i="1"/>
  <c r="N499" i="1"/>
  <c r="N500" i="1"/>
  <c r="N501" i="1"/>
  <c r="N502" i="1"/>
  <c r="N503" i="1"/>
  <c r="N504" i="1"/>
  <c r="N505" i="1"/>
  <c r="N506" i="1"/>
  <c r="N507" i="1"/>
  <c r="N508" i="1"/>
  <c r="N509" i="1"/>
  <c r="N510" i="1"/>
  <c r="N511" i="1"/>
  <c r="N512" i="1"/>
  <c r="N513" i="1"/>
  <c r="N514" i="1"/>
  <c r="N515" i="1"/>
  <c r="N516" i="1"/>
  <c r="N517" i="1"/>
  <c r="N518" i="1"/>
  <c r="N519" i="1"/>
  <c r="N520" i="1"/>
  <c r="N521" i="1"/>
  <c r="N522" i="1"/>
  <c r="N523" i="1"/>
  <c r="N524" i="1"/>
  <c r="N525" i="1"/>
  <c r="N526" i="1"/>
  <c r="N527" i="1"/>
  <c r="N528" i="1"/>
  <c r="N529" i="1"/>
  <c r="N530" i="1"/>
  <c r="N531" i="1"/>
  <c r="N532" i="1"/>
  <c r="N533" i="1"/>
  <c r="N534" i="1"/>
  <c r="N535" i="1"/>
  <c r="N536" i="1"/>
  <c r="N537" i="1"/>
  <c r="N538" i="1"/>
  <c r="N539" i="1"/>
  <c r="N540" i="1"/>
  <c r="N541" i="1"/>
  <c r="N542" i="1"/>
  <c r="N543" i="1"/>
  <c r="N544" i="1"/>
  <c r="N545" i="1"/>
  <c r="N546" i="1"/>
  <c r="N547" i="1"/>
  <c r="N548" i="1"/>
  <c r="N549" i="1"/>
  <c r="N550" i="1"/>
  <c r="N551" i="1"/>
  <c r="N552" i="1"/>
  <c r="N553" i="1"/>
  <c r="N554" i="1"/>
  <c r="N555" i="1"/>
  <c r="N556" i="1"/>
  <c r="N557" i="1"/>
  <c r="N558" i="1"/>
  <c r="N559" i="1"/>
  <c r="N560" i="1"/>
  <c r="N561" i="1"/>
  <c r="N562" i="1"/>
  <c r="N563" i="1"/>
  <c r="N564" i="1"/>
  <c r="N565" i="1"/>
  <c r="N566" i="1"/>
  <c r="N567" i="1"/>
  <c r="N568" i="1"/>
  <c r="N569" i="1"/>
  <c r="N570" i="1"/>
  <c r="N571" i="1"/>
  <c r="N572" i="1"/>
  <c r="N573" i="1"/>
  <c r="N574" i="1"/>
  <c r="N575" i="1"/>
  <c r="N576" i="1"/>
  <c r="N577" i="1"/>
  <c r="N578" i="1"/>
  <c r="N579" i="1"/>
  <c r="N580" i="1"/>
  <c r="N581" i="1"/>
  <c r="N582" i="1"/>
  <c r="N583" i="1"/>
  <c r="N584" i="1"/>
  <c r="N585" i="1"/>
  <c r="N586" i="1"/>
  <c r="N587" i="1"/>
  <c r="N588" i="1"/>
  <c r="N589" i="1"/>
  <c r="N590" i="1"/>
  <c r="N591" i="1"/>
  <c r="N592" i="1"/>
  <c r="N593" i="1"/>
  <c r="N594" i="1"/>
  <c r="N595" i="1"/>
  <c r="N596" i="1"/>
  <c r="N597" i="1"/>
  <c r="N598" i="1"/>
  <c r="N599" i="1"/>
  <c r="N600" i="1"/>
  <c r="N601" i="1"/>
  <c r="N602" i="1"/>
  <c r="N603" i="1"/>
  <c r="N604" i="1"/>
  <c r="N605" i="1"/>
  <c r="N606" i="1"/>
  <c r="N607" i="1"/>
  <c r="N608" i="1"/>
  <c r="N609" i="1"/>
  <c r="N610" i="1"/>
  <c r="N611" i="1"/>
  <c r="N612" i="1"/>
  <c r="N613" i="1"/>
  <c r="N614" i="1"/>
  <c r="N615" i="1"/>
  <c r="N616" i="1"/>
  <c r="N617" i="1"/>
  <c r="N618" i="1"/>
  <c r="N619" i="1"/>
  <c r="N620" i="1"/>
  <c r="N621" i="1"/>
  <c r="N622" i="1"/>
  <c r="N623" i="1"/>
  <c r="N624" i="1"/>
  <c r="N625" i="1"/>
  <c r="N626" i="1"/>
  <c r="N627" i="1"/>
  <c r="N628" i="1"/>
  <c r="N629" i="1"/>
  <c r="N630" i="1"/>
  <c r="N631" i="1"/>
  <c r="N632" i="1"/>
  <c r="N633" i="1"/>
  <c r="N634" i="1"/>
  <c r="N635" i="1"/>
  <c r="N636" i="1"/>
  <c r="N637" i="1"/>
  <c r="N638" i="1"/>
  <c r="N639" i="1"/>
  <c r="N640" i="1"/>
  <c r="N641" i="1"/>
  <c r="N642" i="1"/>
  <c r="N643" i="1"/>
  <c r="N644" i="1"/>
  <c r="N645" i="1"/>
  <c r="N646" i="1"/>
  <c r="N647" i="1"/>
  <c r="N648" i="1"/>
  <c r="N649" i="1"/>
  <c r="N650" i="1"/>
  <c r="N651" i="1"/>
  <c r="N652" i="1"/>
  <c r="N653" i="1"/>
  <c r="N654" i="1"/>
  <c r="N655" i="1"/>
  <c r="N656" i="1"/>
  <c r="N657" i="1"/>
  <c r="N658" i="1"/>
  <c r="N659" i="1"/>
  <c r="N660" i="1"/>
  <c r="N661" i="1"/>
  <c r="N662" i="1"/>
  <c r="N663" i="1"/>
  <c r="N664" i="1"/>
  <c r="N665" i="1"/>
  <c r="N666" i="1"/>
  <c r="N667" i="1"/>
  <c r="N668" i="1"/>
  <c r="N669" i="1"/>
  <c r="N670" i="1"/>
  <c r="N671" i="1"/>
  <c r="N672" i="1"/>
  <c r="N673" i="1"/>
  <c r="N674" i="1"/>
  <c r="N675" i="1"/>
  <c r="N676" i="1"/>
  <c r="N677" i="1"/>
  <c r="N678" i="1"/>
  <c r="N679" i="1"/>
  <c r="N680" i="1"/>
  <c r="N681" i="1"/>
  <c r="N682" i="1"/>
  <c r="N683" i="1"/>
  <c r="N684" i="1"/>
  <c r="N685" i="1"/>
  <c r="N686" i="1"/>
  <c r="N687" i="1"/>
  <c r="N688" i="1"/>
  <c r="N689" i="1"/>
  <c r="N690" i="1"/>
  <c r="N691" i="1"/>
  <c r="N692" i="1"/>
  <c r="N693" i="1"/>
  <c r="N694" i="1"/>
  <c r="N695" i="1"/>
  <c r="N696" i="1"/>
  <c r="N697" i="1"/>
  <c r="N698" i="1"/>
  <c r="N699" i="1"/>
  <c r="N700" i="1"/>
  <c r="N701" i="1"/>
  <c r="N702" i="1"/>
  <c r="N703" i="1"/>
  <c r="N704" i="1"/>
  <c r="N705" i="1"/>
  <c r="N706" i="1"/>
  <c r="N707" i="1"/>
  <c r="N708" i="1"/>
  <c r="N709" i="1"/>
  <c r="N710" i="1"/>
  <c r="N711" i="1"/>
  <c r="N712" i="1"/>
  <c r="N713" i="1"/>
  <c r="N714" i="1"/>
  <c r="N715" i="1"/>
  <c r="N716" i="1"/>
  <c r="N717" i="1"/>
  <c r="N718" i="1"/>
  <c r="N719" i="1"/>
  <c r="N720" i="1"/>
  <c r="N721" i="1"/>
  <c r="N722" i="1"/>
  <c r="N723" i="1"/>
  <c r="N724" i="1"/>
  <c r="N725" i="1"/>
  <c r="N726" i="1"/>
  <c r="N727" i="1"/>
  <c r="N728" i="1"/>
  <c r="N729" i="1"/>
  <c r="N730" i="1"/>
  <c r="N731" i="1"/>
  <c r="N732" i="1"/>
  <c r="N733" i="1"/>
  <c r="N734" i="1"/>
  <c r="N735" i="1"/>
  <c r="N736" i="1"/>
  <c r="N737" i="1"/>
  <c r="N738" i="1"/>
  <c r="N739" i="1"/>
  <c r="N6" i="1" l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3" i="1"/>
</calcChain>
</file>

<file path=xl/sharedStrings.xml><?xml version="1.0" encoding="utf-8"?>
<sst xmlns="http://schemas.openxmlformats.org/spreadsheetml/2006/main" count="235" uniqueCount="106">
  <si>
    <t>Date</t>
  </si>
  <si>
    <t>Matricule</t>
  </si>
  <si>
    <t>Nom</t>
  </si>
  <si>
    <t>Prénom</t>
  </si>
  <si>
    <t>Leader</t>
  </si>
  <si>
    <t>libellé zone</t>
  </si>
  <si>
    <t>heure</t>
  </si>
  <si>
    <t>minutes</t>
  </si>
  <si>
    <t>qté</t>
  </si>
  <si>
    <t>temps en centième</t>
  </si>
  <si>
    <t>Total montage</t>
  </si>
  <si>
    <t>Matricule opérateur</t>
  </si>
  <si>
    <t>Délignage - Dédoublage</t>
  </si>
  <si>
    <t>4 Faces - Stromab</t>
  </si>
  <si>
    <t>Collage carrelets (encolleuse, presse)</t>
  </si>
  <si>
    <t>Décors</t>
  </si>
  <si>
    <t>Usinage bases</t>
  </si>
  <si>
    <t>Usinage dormants</t>
  </si>
  <si>
    <t>Collage vantail</t>
  </si>
  <si>
    <t>Découpe et préparation mousse, pavatex, hydro</t>
  </si>
  <si>
    <t>Lasure</t>
  </si>
  <si>
    <t>Laque</t>
  </si>
  <si>
    <t>Parachèvement - Pose seuil - Vitrage</t>
  </si>
  <si>
    <t>Emballage - Expéditions - Contrôle fonctionnel</t>
  </si>
  <si>
    <t>Autre postes</t>
  </si>
  <si>
    <t>CE / Syndicat / Visite Médical / Pompier / Repos Compensateur / Formation hors atelier / Déplacement</t>
  </si>
  <si>
    <t>Amélioration continue (8D, 5S, chantier progrès …)</t>
  </si>
  <si>
    <t>Rangement / Nettoyage</t>
  </si>
  <si>
    <t>Réunion / Saisie inventaire dans les bureaux / Inventaire local outillage et tournants</t>
  </si>
  <si>
    <t>Réunion direction</t>
  </si>
  <si>
    <t>Encadrement</t>
  </si>
  <si>
    <t>Proto / Echantillons / PLV / Apprenti (pièces école)</t>
  </si>
  <si>
    <t>Affutage / Local outillage / Programme machines</t>
  </si>
  <si>
    <t>Cariste / Navette</t>
  </si>
  <si>
    <t>Réparation / Reprise</t>
  </si>
  <si>
    <t>SAV</t>
  </si>
  <si>
    <t>"je me forme à la polyvalence"</t>
  </si>
  <si>
    <t>Préparateur (PBOIS - 4 FACES - RECON - USINA  - MONTO - MAGAS - EXPED)</t>
  </si>
  <si>
    <t>TID PARC A BOIS</t>
  </si>
  <si>
    <t>TID DEBIT</t>
  </si>
  <si>
    <t>TID RECONSTITUE</t>
  </si>
  <si>
    <t>TID 4 FACES</t>
  </si>
  <si>
    <t>TID DECORS</t>
  </si>
  <si>
    <t>TID USINAGE</t>
  </si>
  <si>
    <t>TID MONTAGE OUVRANT</t>
  </si>
  <si>
    <t>TID LASURE</t>
  </si>
  <si>
    <t>TID PARACHEVEMENT</t>
  </si>
  <si>
    <t>TID EMBALLAGE</t>
  </si>
  <si>
    <t>TID EXPEDITIONS</t>
  </si>
  <si>
    <t>TID STOCK MAGASIN</t>
  </si>
  <si>
    <t xml:space="preserve">Code zone </t>
  </si>
  <si>
    <t>ligne</t>
  </si>
  <si>
    <t>MONTA</t>
  </si>
  <si>
    <t>code de poste</t>
  </si>
  <si>
    <t>code</t>
  </si>
  <si>
    <t>D03</t>
  </si>
  <si>
    <t xml:space="preserve">Codes postes pour les temps directs (transformation des pièces) : </t>
  </si>
  <si>
    <t>A01</t>
  </si>
  <si>
    <t>A02</t>
  </si>
  <si>
    <t>A03</t>
  </si>
  <si>
    <t>B01</t>
  </si>
  <si>
    <t>C01</t>
  </si>
  <si>
    <t>C02</t>
  </si>
  <si>
    <t>D01</t>
  </si>
  <si>
    <t>D02</t>
  </si>
  <si>
    <t>E01</t>
  </si>
  <si>
    <t>E02</t>
  </si>
  <si>
    <t>F01</t>
  </si>
  <si>
    <t>G01</t>
  </si>
  <si>
    <t xml:space="preserve">Codes zones pour les temps directs : </t>
  </si>
  <si>
    <t>toutes les autres gammes</t>
  </si>
  <si>
    <t>PX</t>
  </si>
  <si>
    <t>gamme PX</t>
  </si>
  <si>
    <t xml:space="preserve">Codes postes pour les temps indirects (non transformation des pièces) : </t>
  </si>
  <si>
    <t>X00</t>
  </si>
  <si>
    <t>Z01</t>
  </si>
  <si>
    <t>Z02</t>
  </si>
  <si>
    <t>Z03</t>
  </si>
  <si>
    <t>Z04</t>
  </si>
  <si>
    <t>Z05</t>
  </si>
  <si>
    <t>Z06</t>
  </si>
  <si>
    <t>Z07</t>
  </si>
  <si>
    <t>Z08</t>
  </si>
  <si>
    <t>Z09</t>
  </si>
  <si>
    <t>Z10</t>
  </si>
  <si>
    <t>Z11</t>
  </si>
  <si>
    <t>Z12</t>
  </si>
  <si>
    <t xml:space="preserve">Codes zones pour les temps indirects : </t>
  </si>
  <si>
    <t>PBOIS</t>
  </si>
  <si>
    <t>DEBIT</t>
  </si>
  <si>
    <t>RECON</t>
  </si>
  <si>
    <t>4FACE</t>
  </si>
  <si>
    <t>DECOR</t>
  </si>
  <si>
    <t>USINA</t>
  </si>
  <si>
    <t>LASUR</t>
  </si>
  <si>
    <t>PARAC</t>
  </si>
  <si>
    <t>EMBAL</t>
  </si>
  <si>
    <t>EXPED</t>
  </si>
  <si>
    <t>MAGAS</t>
  </si>
  <si>
    <t>libellé poste</t>
  </si>
  <si>
    <t>Code zone</t>
  </si>
  <si>
    <t>D04</t>
  </si>
  <si>
    <t>Homag1</t>
  </si>
  <si>
    <t>CD</t>
  </si>
  <si>
    <t>Test</t>
  </si>
  <si>
    <t>Leader1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</si>
</sst>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indexed="8"/>
      <name val="Arial"/>
      <family val="2"/>
    </font>
    <font>
      <sz val="9"/>
      <name val="Arial"/>
      <family val="2"/>
    </font>
    <font>
      <sz val="8"/>
      <name val="Arial"/>
      <family val="2"/>
    </font>
    <font>
      <b/>
      <sz val="2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indexed="8"/>
      <name val="Arial"/>
      <family val="2"/>
    </font>
    <font>
      <b/>
      <u/>
      <sz val="10"/>
      <name val="Arial"/>
      <family val="2"/>
    </font>
    <font>
      <b/>
      <sz val="11"/>
      <name val="Calibri"/>
      <family val="2"/>
      <scheme val="minor"/>
    </font>
    <font>
      <sz val="11"/>
      <color rgb="FF000000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0.34998626667073579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7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7" fillId="0" borderId="0"/>
    <xf numFmtId="0" fontId="7" fillId="0" borderId="0"/>
  </cellStyleXfs>
  <cellXfs count="102">
    <xf numFmtId="0" fontId="0" fillId="0" borderId="0" xfId="0"/>
    <xf numFmtId="0" fontId="3" fillId="2" borderId="0" xfId="4" applyFont="1" applyFill="1" applyProtection="1">
      <protection locked="0"/>
    </xf>
    <xf numFmtId="0" fontId="3" fillId="2" borderId="0" xfId="4" applyFill="1" applyProtection="1">
      <protection locked="0"/>
    </xf>
    <xf numFmtId="0" fontId="7" fillId="0" borderId="17" xfId="5" applyFont="1" applyFill="1" applyBorder="1" applyAlignment="1" applyProtection="1">
      <alignment wrapText="1"/>
    </xf>
    <xf numFmtId="0" fontId="0" fillId="0" borderId="18" xfId="0" applyFill="1" applyBorder="1" applyProtection="1"/>
    <xf numFmtId="0" fontId="7" fillId="0" borderId="18" xfId="5" applyFont="1" applyFill="1" applyBorder="1" applyAlignment="1" applyProtection="1">
      <alignment wrapText="1"/>
    </xf>
    <xf numFmtId="0" fontId="0" fillId="0" borderId="18" xfId="0" applyBorder="1"/>
    <xf numFmtId="0" fontId="0" fillId="0" borderId="19" xfId="0" applyBorder="1"/>
    <xf numFmtId="0" fontId="0" fillId="0" borderId="20" xfId="0" applyFill="1" applyBorder="1" applyProtection="1"/>
    <xf numFmtId="0" fontId="3" fillId="0" borderId="16" xfId="0" applyFont="1" applyBorder="1" applyAlignment="1">
      <alignment vertical="center" wrapText="1"/>
    </xf>
    <xf numFmtId="0" fontId="3" fillId="0" borderId="17" xfId="0" applyFont="1" applyBorder="1" applyAlignment="1">
      <alignment vertical="center" wrapText="1"/>
    </xf>
    <xf numFmtId="0" fontId="3" fillId="0" borderId="17" xfId="0" applyFont="1" applyBorder="1" applyAlignment="1">
      <alignment wrapText="1"/>
    </xf>
    <xf numFmtId="0" fontId="8" fillId="0" borderId="17" xfId="0" applyFont="1" applyBorder="1" applyAlignment="1">
      <alignment vertical="top" wrapText="1"/>
    </xf>
    <xf numFmtId="0" fontId="8" fillId="0" borderId="17" xfId="0" applyFont="1" applyBorder="1" applyAlignment="1">
      <alignment wrapText="1"/>
    </xf>
    <xf numFmtId="0" fontId="9" fillId="0" borderId="17" xfId="0" applyFont="1" applyBorder="1" applyAlignment="1">
      <alignment wrapText="1"/>
    </xf>
    <xf numFmtId="0" fontId="8" fillId="0" borderId="24" xfId="0" applyFont="1" applyBorder="1" applyAlignment="1">
      <alignment wrapText="1"/>
    </xf>
    <xf numFmtId="0" fontId="0" fillId="0" borderId="18" xfId="0" applyNumberFormat="1" applyFill="1" applyBorder="1" applyAlignment="1" applyProtection="1">
      <alignment horizontal="center"/>
    </xf>
    <xf numFmtId="0" fontId="0" fillId="0" borderId="20" xfId="0" applyNumberFormat="1" applyFill="1" applyBorder="1" applyAlignment="1" applyProtection="1">
      <alignment horizontal="center"/>
    </xf>
    <xf numFmtId="0" fontId="7" fillId="0" borderId="20" xfId="6" applyFont="1" applyFill="1" applyBorder="1" applyAlignment="1" applyProtection="1">
      <alignment wrapText="1"/>
    </xf>
    <xf numFmtId="0" fontId="0" fillId="6" borderId="11" xfId="0" applyFill="1" applyBorder="1"/>
    <xf numFmtId="0" fontId="0" fillId="8" borderId="11" xfId="0" applyFill="1" applyBorder="1"/>
    <xf numFmtId="0" fontId="0" fillId="4" borderId="11" xfId="0" applyFill="1" applyBorder="1"/>
    <xf numFmtId="0" fontId="0" fillId="5" borderId="10" xfId="0" applyFill="1" applyBorder="1"/>
    <xf numFmtId="0" fontId="0" fillId="9" borderId="11" xfId="0" applyFill="1" applyBorder="1"/>
    <xf numFmtId="14" fontId="3" fillId="10" borderId="0" xfId="2" applyNumberFormat="1" applyFont="1" applyFill="1" applyAlignment="1" applyProtection="1">
      <alignment horizontal="center"/>
      <protection locked="0"/>
    </xf>
    <xf numFmtId="1" fontId="3" fillId="10" borderId="0" xfId="3" applyNumberFormat="1" applyFill="1" applyAlignment="1" applyProtection="1">
      <alignment horizontal="right"/>
      <protection locked="0"/>
    </xf>
    <xf numFmtId="0" fontId="1" fillId="2" borderId="0" xfId="0" applyFont="1" applyFill="1" applyProtection="1">
      <protection locked="0"/>
    </xf>
    <xf numFmtId="0" fontId="1" fillId="2" borderId="0" xfId="0" applyFont="1" applyFill="1" applyBorder="1" applyProtection="1">
      <protection locked="0"/>
    </xf>
    <xf numFmtId="0" fontId="3" fillId="2" borderId="0" xfId="1" applyFill="1" applyProtection="1">
      <protection locked="0"/>
    </xf>
    <xf numFmtId="0" fontId="0" fillId="10" borderId="0" xfId="0" applyFill="1" applyProtection="1">
      <protection locked="0"/>
    </xf>
    <xf numFmtId="0" fontId="0" fillId="2" borderId="0" xfId="0" applyFill="1" applyProtection="1">
      <protection locked="0"/>
    </xf>
    <xf numFmtId="2" fontId="0" fillId="2" borderId="0" xfId="0" applyNumberFormat="1" applyFill="1" applyProtection="1">
      <protection locked="0"/>
    </xf>
    <xf numFmtId="0" fontId="0" fillId="10" borderId="0" xfId="0" applyFill="1" applyBorder="1" applyProtection="1">
      <protection locked="0"/>
    </xf>
    <xf numFmtId="0" fontId="0" fillId="2" borderId="0" xfId="0" applyFill="1" applyBorder="1" applyProtection="1">
      <protection locked="0"/>
    </xf>
    <xf numFmtId="0" fontId="0" fillId="0" borderId="2" xfId="0" applyBorder="1" applyProtection="1">
      <protection locked="0"/>
    </xf>
    <xf numFmtId="0" fontId="0" fillId="0" borderId="0" xfId="0" applyProtection="1"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14" fontId="2" fillId="0" borderId="3" xfId="0" applyNumberFormat="1" applyFont="1" applyBorder="1" applyAlignment="1" applyProtection="1">
      <alignment horizontal="center" vertical="center"/>
      <protection locked="0"/>
    </xf>
    <xf numFmtId="14" fontId="11" fillId="0" borderId="8" xfId="0" applyNumberFormat="1" applyFont="1" applyBorder="1" applyAlignment="1" applyProtection="1">
      <alignment horizontal="center" vertical="center"/>
      <protection locked="0"/>
    </xf>
    <xf numFmtId="0" fontId="11" fillId="0" borderId="8" xfId="0" applyFont="1" applyBorder="1" applyAlignment="1" applyProtection="1">
      <alignment horizontal="center" vertical="center"/>
      <protection locked="0"/>
    </xf>
    <xf numFmtId="0" fontId="11" fillId="0" borderId="3" xfId="0" applyFont="1" applyBorder="1" applyAlignment="1" applyProtection="1">
      <alignment horizontal="center" vertical="center"/>
      <protection locked="0"/>
    </xf>
    <xf numFmtId="14" fontId="11" fillId="0" borderId="3" xfId="0" applyNumberFormat="1" applyFont="1" applyBorder="1" applyAlignment="1" applyProtection="1">
      <alignment horizontal="center" vertical="center"/>
      <protection locked="0"/>
    </xf>
    <xf numFmtId="14" fontId="1" fillId="2" borderId="0" xfId="0" applyNumberFormat="1" applyFont="1" applyFill="1" applyProtection="1">
      <protection locked="0"/>
    </xf>
    <xf numFmtId="0" fontId="7" fillId="0" borderId="16" xfId="6" applyFont="1" applyFill="1" applyBorder="1" applyAlignment="1" applyProtection="1">
      <alignment wrapText="1"/>
    </xf>
    <xf numFmtId="0" fontId="7" fillId="0" borderId="17" xfId="6" applyFont="1" applyFill="1" applyBorder="1" applyAlignment="1" applyProtection="1">
      <alignment wrapText="1"/>
    </xf>
    <xf numFmtId="0" fontId="0" fillId="0" borderId="17" xfId="0" applyBorder="1"/>
    <xf numFmtId="0" fontId="0" fillId="0" borderId="24" xfId="0" applyBorder="1"/>
    <xf numFmtId="0" fontId="1" fillId="11" borderId="10" xfId="0" applyFont="1" applyFill="1" applyBorder="1"/>
    <xf numFmtId="0" fontId="13" fillId="0" borderId="0" xfId="0" applyFont="1"/>
    <xf numFmtId="0" fontId="0" fillId="12" borderId="0" xfId="0" applyFill="1"/>
    <xf numFmtId="0" fontId="7" fillId="0" borderId="27" xfId="5" applyFont="1" applyFill="1" applyBorder="1" applyAlignment="1" applyProtection="1">
      <alignment wrapText="1"/>
    </xf>
    <xf numFmtId="0" fontId="3" fillId="0" borderId="28" xfId="0" applyFont="1" applyBorder="1" applyAlignment="1">
      <alignment vertical="center" wrapText="1"/>
    </xf>
    <xf numFmtId="0" fontId="7" fillId="0" borderId="4" xfId="5" applyFont="1" applyFill="1" applyBorder="1" applyAlignment="1" applyProtection="1">
      <alignment wrapText="1"/>
    </xf>
    <xf numFmtId="0" fontId="3" fillId="0" borderId="5" xfId="0" applyFont="1" applyBorder="1" applyAlignment="1">
      <alignment vertical="center" wrapText="1"/>
    </xf>
    <xf numFmtId="0" fontId="3" fillId="0" borderId="5" xfId="0" applyFont="1" applyBorder="1" applyAlignment="1">
      <alignment wrapText="1"/>
    </xf>
    <xf numFmtId="0" fontId="7" fillId="0" borderId="5" xfId="5" applyFont="1" applyFill="1" applyBorder="1" applyAlignment="1" applyProtection="1">
      <alignment wrapText="1"/>
    </xf>
    <xf numFmtId="0" fontId="7" fillId="0" borderId="6" xfId="5" applyFont="1" applyFill="1" applyBorder="1" applyAlignment="1" applyProtection="1">
      <alignment wrapText="1"/>
    </xf>
    <xf numFmtId="0" fontId="3" fillId="0" borderId="7" xfId="0" applyFont="1" applyBorder="1" applyAlignment="1">
      <alignment wrapText="1"/>
    </xf>
    <xf numFmtId="0" fontId="0" fillId="0" borderId="27" xfId="0" applyFill="1" applyBorder="1" applyProtection="1"/>
    <xf numFmtId="0" fontId="0" fillId="0" borderId="28" xfId="0" applyFill="1" applyBorder="1" applyProtection="1"/>
    <xf numFmtId="0" fontId="0" fillId="0" borderId="4" xfId="0" applyFill="1" applyBorder="1" applyProtection="1"/>
    <xf numFmtId="0" fontId="0" fillId="0" borderId="5" xfId="0" applyFill="1" applyBorder="1" applyProtection="1"/>
    <xf numFmtId="0" fontId="0" fillId="0" borderId="6" xfId="0" applyFill="1" applyBorder="1" applyProtection="1"/>
    <xf numFmtId="0" fontId="0" fillId="0" borderId="7" xfId="0" applyFill="1" applyBorder="1" applyProtection="1"/>
    <xf numFmtId="0" fontId="8" fillId="0" borderId="28" xfId="0" applyFont="1" applyBorder="1" applyAlignment="1">
      <alignment vertical="top" wrapText="1"/>
    </xf>
    <xf numFmtId="0" fontId="8" fillId="0" borderId="5" xfId="0" applyFont="1" applyBorder="1" applyAlignment="1">
      <alignment wrapText="1"/>
    </xf>
    <xf numFmtId="0" fontId="9" fillId="0" borderId="5" xfId="0" applyFont="1" applyBorder="1" applyAlignment="1">
      <alignment wrapText="1"/>
    </xf>
    <xf numFmtId="0" fontId="8" fillId="0" borderId="7" xfId="0" applyFont="1" applyBorder="1" applyAlignment="1">
      <alignment wrapText="1"/>
    </xf>
    <xf numFmtId="0" fontId="0" fillId="0" borderId="27" xfId="0" applyBorder="1"/>
    <xf numFmtId="0" fontId="0" fillId="0" borderId="28" xfId="0" applyBorder="1"/>
    <xf numFmtId="0" fontId="0" fillId="0" borderId="6" xfId="0" applyBorder="1"/>
    <xf numFmtId="0" fontId="0" fillId="0" borderId="7" xfId="0" applyBorder="1"/>
    <xf numFmtId="0" fontId="1" fillId="2" borderId="0" xfId="0" applyFont="1" applyFill="1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center" vertical="center"/>
      <protection locked="0"/>
    </xf>
    <xf numFmtId="0" fontId="2" fillId="0" borderId="29" xfId="0" applyFont="1" applyBorder="1" applyAlignment="1" applyProtection="1">
      <alignment horizontal="center" vertical="center" wrapText="1"/>
      <protection locked="0"/>
    </xf>
    <xf numFmtId="14" fontId="2" fillId="0" borderId="30" xfId="0" applyNumberFormat="1" applyFont="1" applyBorder="1" applyAlignment="1" applyProtection="1">
      <alignment horizontal="center" vertical="center" wrapText="1"/>
      <protection locked="0"/>
    </xf>
    <xf numFmtId="0" fontId="2" fillId="0" borderId="30" xfId="0" applyFont="1" applyBorder="1" applyAlignment="1" applyProtection="1">
      <alignment horizontal="center" vertical="center" wrapText="1"/>
      <protection locked="0"/>
    </xf>
    <xf numFmtId="0" fontId="14" fillId="3" borderId="31" xfId="0" applyFont="1" applyFill="1" applyBorder="1" applyAlignment="1" applyProtection="1">
      <alignment horizontal="center" vertical="center" wrapText="1"/>
      <protection locked="0"/>
    </xf>
    <xf numFmtId="0" fontId="11" fillId="0" borderId="8" xfId="0" applyNumberFormat="1" applyFont="1" applyFill="1" applyBorder="1" applyAlignment="1" applyProtection="1">
      <alignment horizontal="center" vertical="center"/>
      <protection locked="0"/>
    </xf>
    <xf numFmtId="0" fontId="12" fillId="13" borderId="8" xfId="6" applyFont="1" applyFill="1" applyBorder="1" applyAlignment="1" applyProtection="1">
      <alignment horizontal="center" vertical="center" wrapText="1"/>
    </xf>
    <xf numFmtId="0" fontId="12" fillId="13" borderId="3" xfId="6" applyFont="1" applyFill="1" applyBorder="1" applyAlignment="1" applyProtection="1">
      <alignment horizontal="center" vertical="center" wrapText="1"/>
    </xf>
    <xf numFmtId="0" fontId="11" fillId="13" borderId="8" xfId="0" applyFont="1" applyFill="1" applyBorder="1" applyAlignment="1" applyProtection="1">
      <alignment horizontal="center" vertical="center"/>
    </xf>
    <xf numFmtId="0" fontId="11" fillId="13" borderId="3" xfId="0" applyFont="1" applyFill="1" applyBorder="1" applyAlignment="1" applyProtection="1">
      <alignment horizontal="center" vertical="center"/>
    </xf>
    <xf numFmtId="0" fontId="7" fillId="0" borderId="32" xfId="5" applyFont="1" applyFill="1" applyBorder="1" applyAlignment="1" applyProtection="1">
      <alignment wrapText="1"/>
    </xf>
    <xf numFmtId="0" fontId="3" fillId="0" borderId="33" xfId="0" applyFont="1" applyFill="1" applyBorder="1" applyAlignment="1">
      <alignment wrapText="1"/>
    </xf>
    <xf numFmtId="0" fontId="14" fillId="3" borderId="25" xfId="0" applyFont="1" applyFill="1" applyBorder="1" applyAlignment="1" applyProtection="1">
      <alignment horizontal="center" vertical="center" wrapText="1"/>
    </xf>
    <xf numFmtId="0" fontId="14" fillId="3" borderId="26" xfId="0" applyFont="1" applyFill="1" applyBorder="1" applyAlignment="1" applyProtection="1">
      <alignment horizontal="center" vertical="center" wrapText="1"/>
    </xf>
    <xf numFmtId="0" fontId="11" fillId="13" borderId="8" xfId="0" applyFont="1" applyFill="1" applyBorder="1" applyAlignment="1" applyProtection="1">
      <alignment horizontal="center" vertical="center" wrapText="1"/>
    </xf>
    <xf numFmtId="0" fontId="11" fillId="13" borderId="3" xfId="0" applyFont="1" applyFill="1" applyBorder="1" applyAlignment="1" applyProtection="1">
      <alignment horizontal="center" vertical="center" wrapText="1"/>
    </xf>
    <xf numFmtId="14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10" xfId="0" applyFont="1" applyFill="1" applyBorder="1" applyAlignment="1" applyProtection="1">
      <alignment horizontal="center" vertical="center" wrapText="1"/>
      <protection locked="0"/>
    </xf>
    <xf numFmtId="14" fontId="6" fillId="10" borderId="9" xfId="0" applyNumberFormat="1" applyFont="1" applyFill="1" applyBorder="1" applyAlignment="1" applyProtection="1">
      <alignment horizontal="center"/>
      <protection locked="0"/>
    </xf>
    <xf numFmtId="0" fontId="6" fillId="10" borderId="0" xfId="0" applyFont="1" applyFill="1" applyBorder="1" applyAlignment="1" applyProtection="1">
      <alignment horizontal="center"/>
      <protection locked="0"/>
    </xf>
    <xf numFmtId="0" fontId="10" fillId="7" borderId="12" xfId="0" applyFont="1" applyFill="1" applyBorder="1" applyAlignment="1">
      <alignment horizontal="center" vertical="center"/>
    </xf>
    <xf numFmtId="0" fontId="10" fillId="7" borderId="13" xfId="0" applyFont="1" applyFill="1" applyBorder="1" applyAlignment="1">
      <alignment horizontal="center" vertical="center"/>
    </xf>
    <xf numFmtId="0" fontId="10" fillId="7" borderId="14" xfId="0" applyFont="1" applyFill="1" applyBorder="1" applyAlignment="1">
      <alignment horizontal="center" vertical="center"/>
    </xf>
    <xf numFmtId="0" fontId="10" fillId="7" borderId="9" xfId="0" applyFont="1" applyFill="1" applyBorder="1" applyAlignment="1">
      <alignment horizontal="center" vertical="center"/>
    </xf>
    <xf numFmtId="0" fontId="10" fillId="7" borderId="0" xfId="0" applyFont="1" applyFill="1" applyBorder="1" applyAlignment="1">
      <alignment horizontal="center" vertical="center"/>
    </xf>
    <xf numFmtId="0" fontId="10" fillId="7" borderId="15" xfId="0" applyFont="1" applyFill="1" applyBorder="1" applyAlignment="1">
      <alignment horizontal="center" vertical="center"/>
    </xf>
    <xf numFmtId="0" fontId="5" fillId="12" borderId="21" xfId="0" applyFont="1" applyFill="1" applyBorder="1" applyAlignment="1">
      <alignment horizontal="center"/>
    </xf>
    <xf numFmtId="0" fontId="5" fillId="12" borderId="22" xfId="0" applyFont="1" applyFill="1" applyBorder="1" applyAlignment="1">
      <alignment horizontal="center"/>
    </xf>
    <xf numFmtId="0" fontId="5" fillId="12" borderId="23" xfId="0" applyFont="1" applyFill="1" applyBorder="1" applyAlignment="1">
      <alignment horizontal="center"/>
    </xf>
  </cellXfs>
  <cellStyles count="7">
    <cellStyle name="Normal" xfId="0" builtinId="0"/>
    <cellStyle name="Normal 14" xfId="3"/>
    <cellStyle name="Normal 17" xfId="4"/>
    <cellStyle name="Normal 25" xfId="2"/>
    <cellStyle name="Normal 5" xfId="1"/>
    <cellStyle name="Normal_Feuil1" xfId="5"/>
    <cellStyle name="Normal_Feuil3" xfId="6"/>
  </cellStyles>
  <dxfs count="24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12"/>
      </font>
      <numFmt numFmtId="0" formatCode="General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0.34998626667073579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0.34998626667073579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  <protection locked="0" hidden="0"/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  <dxf>
      <font>
        <b/>
        <i val="0"/>
        <color rgb="FFFF0000"/>
      </font>
      <fill>
        <patternFill>
          <bgColor theme="9" tint="0.39994506668294322"/>
        </patternFill>
      </fill>
    </dxf>
    <dxf>
      <font>
        <b/>
        <i val="0"/>
        <condense val="0"/>
        <extend val="0"/>
        <color indexed="10"/>
      </font>
      <fill>
        <patternFill>
          <bgColor indexed="46"/>
        </patternFill>
      </fill>
    </dxf>
    <dxf>
      <font>
        <b/>
        <i val="0"/>
        <condense val="0"/>
        <extend val="0"/>
        <color indexed="10"/>
      </font>
    </dxf>
  </dxfs>
  <tableStyles count="0" defaultTableStyle="TableStyleMedium2" defaultPivotStyle="PivotStyleLight16"/>
  <colors>
    <mruColors>
      <color rgb="FFFF33CC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805727</xdr:colOff>
      <xdr:row>0</xdr:row>
      <xdr:rowOff>348283</xdr:rowOff>
    </xdr:from>
    <xdr:to>
      <xdr:col>9</xdr:col>
      <xdr:colOff>2043544</xdr:colOff>
      <xdr:row>0</xdr:row>
      <xdr:rowOff>957883</xdr:rowOff>
    </xdr:to>
    <xdr:sp macro="" textlink="">
      <xdr:nvSpPr>
        <xdr:cNvPr id="2" name="ZoneTexte 1"/>
        <xdr:cNvSpPr txBox="1"/>
      </xdr:nvSpPr>
      <xdr:spPr>
        <a:xfrm>
          <a:off x="2987818" y="348283"/>
          <a:ext cx="9585181" cy="609600"/>
        </a:xfrm>
        <a:prstGeom prst="rect">
          <a:avLst/>
        </a:prstGeom>
        <a:ln/>
        <a:effectLst>
          <a:glow rad="228600">
            <a:schemeClr val="accent5">
              <a:satMod val="175000"/>
              <a:alpha val="40000"/>
            </a:schemeClr>
          </a:glow>
          <a:outerShdw blurRad="57150" dist="19050" dir="5400000" algn="ctr" rotWithShape="0">
            <a:srgbClr val="000000">
              <a:alpha val="63000"/>
            </a:srgbClr>
          </a:outerShdw>
        </a:effectLst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 cap="none" spc="0">
              <a:ln w="10160">
                <a:solidFill>
                  <a:schemeClr val="accent5"/>
                </a:solidFill>
                <a:prstDash val="solid"/>
              </a:ln>
              <a:solidFill>
                <a:srgbClr val="FFFFFF"/>
              </a:solidFill>
              <a:effectLst>
                <a:outerShdw blurRad="38100" dist="22860" dir="5400000" algn="tl" rotWithShape="0">
                  <a:srgbClr val="000000">
                    <a:alpha val="30000"/>
                  </a:srgbClr>
                </a:outerShdw>
              </a:effectLst>
            </a:rPr>
            <a:t>Tableau bordereau</a:t>
          </a:r>
          <a:r>
            <a:rPr lang="fr-FR" sz="3200" b="1" cap="none" spc="0" baseline="0">
              <a:ln w="10160">
                <a:solidFill>
                  <a:schemeClr val="accent5"/>
                </a:solidFill>
                <a:prstDash val="solid"/>
              </a:ln>
              <a:solidFill>
                <a:srgbClr val="FFFFFF"/>
              </a:solidFill>
              <a:effectLst>
                <a:outerShdw blurRad="38100" dist="22860" dir="5400000" algn="tl" rotWithShape="0">
                  <a:srgbClr val="000000">
                    <a:alpha val="30000"/>
                  </a:srgbClr>
                </a:outerShdw>
              </a:effectLst>
            </a:rPr>
            <a:t> de temps </a:t>
          </a:r>
          <a:endParaRPr lang="fr-FR" sz="3200" b="1" cap="none" spc="0">
            <a:ln w="10160">
              <a:solidFill>
                <a:schemeClr val="accent5"/>
              </a:solidFill>
              <a:prstDash val="solid"/>
            </a:ln>
            <a:solidFill>
              <a:srgbClr val="FFFFFF"/>
            </a:solidFill>
            <a:effectLst>
              <a:outerShdw blurRad="38100" dist="22860" dir="5400000" algn="tl" rotWithShape="0">
                <a:srgbClr val="000000">
                  <a:alpha val="30000"/>
                </a:srgbClr>
              </a:outerShdw>
            </a:effectLst>
          </a:endParaRPr>
        </a:p>
      </xdr:txBody>
    </xdr:sp>
    <xdr:clientData/>
  </xdr:twoCellAnchor>
  <xdr:twoCellAnchor>
    <xdr:from>
      <xdr:col>7</xdr:col>
      <xdr:colOff>165388</xdr:colOff>
      <xdr:row>0</xdr:row>
      <xdr:rowOff>1238066</xdr:rowOff>
    </xdr:from>
    <xdr:to>
      <xdr:col>8</xdr:col>
      <xdr:colOff>496042</xdr:colOff>
      <xdr:row>0</xdr:row>
      <xdr:rowOff>1742891</xdr:rowOff>
    </xdr:to>
    <xdr:sp macro="[0]!apparchristophesub" textlink="">
      <xdr:nvSpPr>
        <xdr:cNvPr id="6" name="Rectangle à coins arrondis 5"/>
        <xdr:cNvSpPr/>
      </xdr:nvSpPr>
      <xdr:spPr>
        <a:xfrm>
          <a:off x="7802706" y="1238066"/>
          <a:ext cx="2201018" cy="504825"/>
        </a:xfrm>
        <a:prstGeom prst="roundRect">
          <a:avLst/>
        </a:prstGeom>
        <a:solidFill>
          <a:schemeClr val="accent1">
            <a:lumMod val="75000"/>
          </a:schemeClr>
        </a:soli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ysClr val="windowText" lastClr="000000"/>
              </a:solidFill>
            </a:rPr>
            <a:t>Leader 1</a:t>
          </a:r>
        </a:p>
      </xdr:txBody>
    </xdr:sp>
    <xdr:clientData/>
  </xdr:twoCellAnchor>
  <xdr:twoCellAnchor>
    <xdr:from>
      <xdr:col>14</xdr:col>
      <xdr:colOff>0</xdr:colOff>
      <xdr:row>0</xdr:row>
      <xdr:rowOff>27212</xdr:rowOff>
    </xdr:from>
    <xdr:to>
      <xdr:col>15</xdr:col>
      <xdr:colOff>0</xdr:colOff>
      <xdr:row>1194</xdr:row>
      <xdr:rowOff>0</xdr:rowOff>
    </xdr:to>
    <xdr:sp macro="" textlink="">
      <xdr:nvSpPr>
        <xdr:cNvPr id="9" name="Rectangle 8"/>
        <xdr:cNvSpPr/>
      </xdr:nvSpPr>
      <xdr:spPr>
        <a:xfrm>
          <a:off x="16811625" y="27212"/>
          <a:ext cx="762000" cy="237097663"/>
        </a:xfrm>
        <a:prstGeom prst="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9525</xdr:colOff>
      <xdr:row>0</xdr:row>
      <xdr:rowOff>12924</xdr:rowOff>
    </xdr:from>
    <xdr:to>
      <xdr:col>16</xdr:col>
      <xdr:colOff>9525</xdr:colOff>
      <xdr:row>1194</xdr:row>
      <xdr:rowOff>0</xdr:rowOff>
    </xdr:to>
    <xdr:sp macro="" textlink="">
      <xdr:nvSpPr>
        <xdr:cNvPr id="10" name="Rectangle 9"/>
        <xdr:cNvSpPr/>
      </xdr:nvSpPr>
      <xdr:spPr>
        <a:xfrm>
          <a:off x="17583150" y="12924"/>
          <a:ext cx="762000" cy="237097663"/>
        </a:xfrm>
        <a:prstGeom prst="rect">
          <a:avLst/>
        </a:prstGeom>
        <a:solidFill>
          <a:srgbClr val="7030A0"/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8226</xdr:colOff>
      <xdr:row>0</xdr:row>
      <xdr:rowOff>0</xdr:rowOff>
    </xdr:from>
    <xdr:to>
      <xdr:col>17</xdr:col>
      <xdr:colOff>8226</xdr:colOff>
      <xdr:row>1194</xdr:row>
      <xdr:rowOff>0</xdr:rowOff>
    </xdr:to>
    <xdr:sp macro="" textlink="">
      <xdr:nvSpPr>
        <xdr:cNvPr id="11" name="Rectangle 10"/>
        <xdr:cNvSpPr/>
      </xdr:nvSpPr>
      <xdr:spPr>
        <a:xfrm>
          <a:off x="18382817" y="0"/>
          <a:ext cx="762000" cy="258388202"/>
        </a:xfrm>
        <a:prstGeom prst="rect">
          <a:avLst/>
        </a:prstGeom>
        <a:solidFill>
          <a:srgbClr val="FF0000"/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751919</xdr:colOff>
      <xdr:row>0</xdr:row>
      <xdr:rowOff>0</xdr:rowOff>
    </xdr:from>
    <xdr:to>
      <xdr:col>17</xdr:col>
      <xdr:colOff>751919</xdr:colOff>
      <xdr:row>1194</xdr:row>
      <xdr:rowOff>0</xdr:rowOff>
    </xdr:to>
    <xdr:sp macro="[0]!apparchristophesub" textlink="">
      <xdr:nvSpPr>
        <xdr:cNvPr id="12" name="Rectangle 11"/>
        <xdr:cNvSpPr/>
      </xdr:nvSpPr>
      <xdr:spPr>
        <a:xfrm>
          <a:off x="19126510" y="0"/>
          <a:ext cx="762000" cy="258388202"/>
        </a:xfrm>
        <a:prstGeom prst="rect">
          <a:avLst/>
        </a:prstGeom>
        <a:solidFill>
          <a:schemeClr val="accent1">
            <a:lumMod val="75000"/>
          </a:schemeClr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0</xdr:row>
      <xdr:rowOff>0</xdr:rowOff>
    </xdr:from>
    <xdr:to>
      <xdr:col>19</xdr:col>
      <xdr:colOff>0</xdr:colOff>
      <xdr:row>1194</xdr:row>
      <xdr:rowOff>0</xdr:rowOff>
    </xdr:to>
    <xdr:sp macro="" textlink="">
      <xdr:nvSpPr>
        <xdr:cNvPr id="13" name="Rectangle 12"/>
        <xdr:cNvSpPr/>
      </xdr:nvSpPr>
      <xdr:spPr>
        <a:xfrm>
          <a:off x="19907250" y="0"/>
          <a:ext cx="762000" cy="253817439"/>
        </a:xfrm>
        <a:prstGeom prst="rect">
          <a:avLst/>
        </a:prstGeom>
        <a:solidFill>
          <a:srgbClr val="FF33CC"/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0</xdr:colOff>
      <xdr:row>0</xdr:row>
      <xdr:rowOff>0</xdr:rowOff>
    </xdr:from>
    <xdr:to>
      <xdr:col>20</xdr:col>
      <xdr:colOff>0</xdr:colOff>
      <xdr:row>1194</xdr:row>
      <xdr:rowOff>0</xdr:rowOff>
    </xdr:to>
    <xdr:sp macro="" textlink="">
      <xdr:nvSpPr>
        <xdr:cNvPr id="14" name="Rectangle 13"/>
        <xdr:cNvSpPr/>
      </xdr:nvSpPr>
      <xdr:spPr>
        <a:xfrm>
          <a:off x="20669250" y="0"/>
          <a:ext cx="762000" cy="253817439"/>
        </a:xfrm>
        <a:prstGeom prst="rect">
          <a:avLst/>
        </a:prstGeom>
        <a:solidFill>
          <a:schemeClr val="accent6"/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238125</xdr:colOff>
          <xdr:row>0</xdr:row>
          <xdr:rowOff>219075</xdr:rowOff>
        </xdr:from>
        <xdr:to>
          <xdr:col>1</xdr:col>
          <xdr:colOff>885825</xdr:colOff>
          <xdr:row>0</xdr:row>
          <xdr:rowOff>857250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Ligne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2:N1194" totalsRowShown="0" headerRowDxfId="17" dataDxfId="15" headerRowBorderDxfId="16" tableBorderDxfId="14">
  <autoFilter ref="A2:N1194"/>
  <tableColumns count="14">
    <tableColumn id="1" name="ligne" dataDxfId="13"/>
    <tableColumn id="2" name="Date" dataDxfId="12"/>
    <tableColumn id="3" name="Matricule" dataDxfId="11"/>
    <tableColumn id="4" name="Nom" dataDxfId="10">
      <calculatedColumnFormula>IF(C3="","--------",VLOOKUP(Tableau1[[#This Row],[Matricule]],données!$A$2:$C$26,2,FALSE))</calculatedColumnFormula>
    </tableColumn>
    <tableColumn id="5" name="Prénom" dataDxfId="9">
      <calculatedColumnFormula>IF(C3="","-------",VLOOKUP(Tableau1[[#This Row],[Matricule]],données!$A$4:$C$28,3,FALSE))</calculatedColumnFormula>
    </tableColumn>
    <tableColumn id="6" name="Leader" dataDxfId="8"/>
    <tableColumn id="7" name="code de poste" dataDxfId="7"/>
    <tableColumn id="8" name="libellé poste" dataDxfId="6">
      <calculatedColumnFormula>IF(G3="","-------",VLOOKUP(Tableau1[[#This Row],[code de poste]],données!$I$3:$J$51,2,FALSE))</calculatedColumnFormula>
    </tableColumn>
    <tableColumn id="14" name="Code zone" dataDxfId="5"/>
    <tableColumn id="9" name="libellé zone" dataDxfId="4">
      <calculatedColumnFormula>IF(I3="","-------",VLOOKUP(Tableau1[[#This Row],[Code zone]],zone,2,FALSE))</calculatedColumnFormula>
    </tableColumn>
    <tableColumn id="10" name="heure" dataDxfId="3"/>
    <tableColumn id="11" name="minutes" dataDxfId="2"/>
    <tableColumn id="12" name="qté" dataDxfId="1"/>
    <tableColumn id="13" name="temps en centième" dataDxfId="0">
      <calculatedColumnFormula>(L3/0.6)/100+K3</calculatedColumnFormula>
    </tableColumn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P1194"/>
  <sheetViews>
    <sheetView tabSelected="1" zoomScale="55" zoomScaleNormal="55" workbookViewId="0">
      <selection activeCell="B9" sqref="B9"/>
    </sheetView>
  </sheetViews>
  <sheetFormatPr baseColWidth="10" defaultRowHeight="15" x14ac:dyDescent="0.25"/>
  <cols>
    <col min="1" max="1" width="19" style="35" customWidth="1"/>
    <col min="2" max="2" width="13.7109375" style="35" customWidth="1"/>
    <col min="3" max="3" width="15" style="35" customWidth="1"/>
    <col min="4" max="5" width="20" style="35" customWidth="1"/>
    <col min="6" max="6" width="11.7109375" style="35" customWidth="1"/>
    <col min="7" max="7" width="15.140625" style="35" customWidth="1"/>
    <col min="8" max="8" width="44.140625" style="35" customWidth="1"/>
    <col min="9" max="9" width="15.28515625" style="35" customWidth="1"/>
    <col min="10" max="10" width="37.85546875" style="35" customWidth="1"/>
    <col min="11" max="11" width="9.140625" style="35" customWidth="1"/>
    <col min="12" max="12" width="12.140625" style="35" customWidth="1"/>
    <col min="13" max="13" width="6.5703125" style="35" customWidth="1"/>
    <col min="14" max="14" width="21.5703125" style="73" customWidth="1"/>
    <col min="15" max="172" width="11.42578125" style="33"/>
    <col min="173" max="16384" width="11.42578125" style="35"/>
  </cols>
  <sheetData>
    <row r="1" spans="1:172" s="26" customFormat="1" ht="153.75" customHeight="1" thickBot="1" x14ac:dyDescent="0.3">
      <c r="J1" s="42"/>
      <c r="K1" s="42"/>
      <c r="N1" s="72"/>
      <c r="O1" s="27"/>
      <c r="P1" s="28"/>
      <c r="Q1" s="24"/>
      <c r="R1" s="25"/>
      <c r="S1" s="29"/>
      <c r="T1" s="30"/>
      <c r="U1" s="1"/>
      <c r="V1" s="30"/>
      <c r="W1" s="1"/>
      <c r="X1" s="30"/>
      <c r="Y1" s="1"/>
      <c r="Z1" s="2"/>
      <c r="AA1" s="2"/>
      <c r="AB1" s="31"/>
      <c r="AC1" s="27"/>
      <c r="AD1" s="27"/>
      <c r="AE1" s="27"/>
      <c r="AF1" s="27"/>
      <c r="AG1" s="27"/>
      <c r="AH1" s="27"/>
      <c r="AI1" s="27"/>
      <c r="AJ1" s="27"/>
      <c r="AK1" s="27"/>
      <c r="AL1" s="27"/>
      <c r="AM1" s="27"/>
      <c r="AN1" s="27"/>
      <c r="AO1" s="27"/>
      <c r="AP1" s="27"/>
      <c r="AQ1" s="27"/>
      <c r="AR1" s="27"/>
      <c r="AS1" s="27"/>
      <c r="AT1" s="27"/>
      <c r="AU1" s="27"/>
      <c r="AV1" s="27"/>
      <c r="AW1" s="27"/>
      <c r="AX1" s="27"/>
      <c r="AY1" s="27"/>
      <c r="AZ1" s="27"/>
      <c r="BA1" s="27"/>
      <c r="BB1" s="27"/>
      <c r="BC1" s="27"/>
      <c r="BD1" s="27"/>
      <c r="BE1" s="27"/>
      <c r="BF1" s="27"/>
      <c r="BG1" s="27"/>
      <c r="BH1" s="27"/>
      <c r="BI1" s="27"/>
      <c r="BJ1" s="27"/>
      <c r="BK1" s="27"/>
      <c r="BL1" s="27"/>
      <c r="BM1" s="27"/>
      <c r="BN1" s="27"/>
      <c r="BO1" s="27"/>
      <c r="BP1" s="27"/>
      <c r="BQ1" s="27"/>
      <c r="BR1" s="27"/>
      <c r="BS1" s="27"/>
      <c r="BT1" s="27"/>
      <c r="BU1" s="27"/>
      <c r="BV1" s="27"/>
      <c r="BW1" s="27"/>
      <c r="BX1" s="27"/>
      <c r="BY1" s="27"/>
      <c r="BZ1" s="27"/>
      <c r="CA1" s="27"/>
      <c r="CB1" s="27"/>
      <c r="CC1" s="27"/>
      <c r="CD1" s="27"/>
      <c r="CE1" s="27"/>
      <c r="CF1" s="27"/>
      <c r="CG1" s="27"/>
      <c r="CH1" s="27"/>
      <c r="CI1" s="27"/>
      <c r="CJ1" s="27"/>
      <c r="CK1" s="27"/>
      <c r="CL1" s="27"/>
      <c r="CM1" s="27"/>
      <c r="CN1" s="27"/>
      <c r="CO1" s="27"/>
      <c r="CP1" s="27"/>
      <c r="CQ1" s="27"/>
      <c r="CR1" s="27"/>
      <c r="CS1" s="27"/>
      <c r="CT1" s="27"/>
      <c r="CU1" s="27"/>
      <c r="CV1" s="27"/>
      <c r="CW1" s="27"/>
      <c r="CX1" s="27"/>
      <c r="CY1" s="27"/>
      <c r="CZ1" s="27"/>
      <c r="DA1" s="27"/>
      <c r="DB1" s="27"/>
      <c r="DC1" s="27"/>
      <c r="DD1" s="27"/>
      <c r="DE1" s="27"/>
      <c r="DF1" s="27"/>
      <c r="DG1" s="27"/>
      <c r="DH1" s="27"/>
      <c r="DI1" s="27"/>
      <c r="DJ1" s="27"/>
      <c r="DK1" s="27"/>
      <c r="DL1" s="27"/>
      <c r="DM1" s="27"/>
      <c r="DN1" s="27"/>
      <c r="DO1" s="27"/>
      <c r="DP1" s="27"/>
      <c r="DQ1" s="27"/>
      <c r="DR1" s="27"/>
      <c r="DS1" s="27"/>
      <c r="DT1" s="27"/>
      <c r="DU1" s="27"/>
      <c r="DV1" s="27"/>
      <c r="DW1" s="27"/>
      <c r="DX1" s="27"/>
      <c r="DY1" s="27"/>
      <c r="DZ1" s="27"/>
      <c r="EA1" s="27"/>
      <c r="EB1" s="27"/>
      <c r="EC1" s="27"/>
      <c r="ED1" s="27"/>
      <c r="EE1" s="27"/>
      <c r="EF1" s="27"/>
      <c r="EG1" s="27"/>
      <c r="EH1" s="27"/>
      <c r="EI1" s="27"/>
      <c r="EJ1" s="27"/>
      <c r="EK1" s="27"/>
      <c r="EL1" s="27"/>
      <c r="EM1" s="27"/>
      <c r="EN1" s="27"/>
      <c r="EO1" s="27"/>
      <c r="EP1" s="27"/>
      <c r="EQ1" s="27"/>
      <c r="ER1" s="27"/>
      <c r="ES1" s="27"/>
      <c r="ET1" s="27"/>
      <c r="EU1" s="27"/>
      <c r="EV1" s="27"/>
      <c r="EW1" s="27"/>
      <c r="EX1" s="27"/>
      <c r="EY1" s="27"/>
      <c r="EZ1" s="27"/>
      <c r="FA1" s="27"/>
      <c r="FB1" s="27"/>
      <c r="FC1" s="27"/>
      <c r="FD1" s="27"/>
      <c r="FE1" s="27"/>
      <c r="FF1" s="27"/>
      <c r="FG1" s="27"/>
      <c r="FH1" s="27"/>
      <c r="FI1" s="27"/>
      <c r="FJ1" s="27"/>
      <c r="FK1" s="27"/>
      <c r="FL1" s="27"/>
      <c r="FM1" s="27"/>
      <c r="FN1" s="27"/>
      <c r="FO1" s="27"/>
      <c r="FP1" s="27"/>
    </row>
    <row r="2" spans="1:172" s="34" customFormat="1" ht="69.75" customHeight="1" thickBot="1" x14ac:dyDescent="0.3">
      <c r="A2" s="74" t="s">
        <v>51</v>
      </c>
      <c r="B2" s="75" t="s">
        <v>0</v>
      </c>
      <c r="C2" s="76" t="s">
        <v>1</v>
      </c>
      <c r="D2" s="76" t="s">
        <v>2</v>
      </c>
      <c r="E2" s="76" t="s">
        <v>3</v>
      </c>
      <c r="F2" s="76" t="s">
        <v>4</v>
      </c>
      <c r="G2" s="76" t="s">
        <v>53</v>
      </c>
      <c r="H2" s="76" t="s">
        <v>99</v>
      </c>
      <c r="I2" s="76" t="s">
        <v>100</v>
      </c>
      <c r="J2" s="76" t="s">
        <v>5</v>
      </c>
      <c r="K2" s="76" t="s">
        <v>6</v>
      </c>
      <c r="L2" s="76" t="s">
        <v>7</v>
      </c>
      <c r="M2" s="76" t="s">
        <v>8</v>
      </c>
      <c r="N2" s="77" t="s">
        <v>9</v>
      </c>
      <c r="O2" s="89"/>
      <c r="P2" s="90"/>
      <c r="Q2" s="91"/>
      <c r="R2" s="92"/>
      <c r="S2" s="32"/>
      <c r="T2" s="33"/>
      <c r="U2" s="33"/>
      <c r="V2" s="33"/>
      <c r="W2" s="33"/>
      <c r="X2" s="33"/>
      <c r="Y2" s="33"/>
      <c r="Z2" s="33"/>
      <c r="AA2" s="33"/>
      <c r="AB2" s="33"/>
      <c r="AC2" s="33"/>
      <c r="AD2" s="33"/>
      <c r="AE2" s="33"/>
      <c r="AF2" s="33"/>
      <c r="AG2" s="33"/>
      <c r="AH2" s="33"/>
      <c r="AI2" s="33"/>
      <c r="AJ2" s="33"/>
      <c r="AK2" s="33"/>
      <c r="AL2" s="33"/>
      <c r="AM2" s="33"/>
      <c r="AN2" s="33"/>
      <c r="AO2" s="33"/>
      <c r="AP2" s="33"/>
      <c r="AQ2" s="33"/>
      <c r="AR2" s="33"/>
      <c r="AS2" s="33"/>
      <c r="AT2" s="33"/>
      <c r="AU2" s="33"/>
      <c r="AV2" s="33"/>
      <c r="AW2" s="33"/>
      <c r="AX2" s="33"/>
      <c r="AY2" s="33"/>
      <c r="AZ2" s="33"/>
      <c r="BA2" s="33"/>
      <c r="BB2" s="33"/>
      <c r="BC2" s="33"/>
      <c r="BD2" s="33"/>
      <c r="BE2" s="33"/>
      <c r="BF2" s="33"/>
      <c r="BG2" s="33"/>
      <c r="BH2" s="33"/>
      <c r="BI2" s="33"/>
      <c r="BJ2" s="33"/>
      <c r="BK2" s="33"/>
      <c r="BL2" s="33"/>
      <c r="BM2" s="33"/>
      <c r="BN2" s="33"/>
      <c r="BO2" s="33"/>
      <c r="BP2" s="33"/>
      <c r="BQ2" s="33"/>
      <c r="BR2" s="33"/>
      <c r="BS2" s="33"/>
      <c r="BT2" s="33"/>
      <c r="BU2" s="33"/>
      <c r="BV2" s="33"/>
      <c r="BW2" s="33"/>
      <c r="BX2" s="33"/>
      <c r="BY2" s="33"/>
      <c r="BZ2" s="33"/>
      <c r="CA2" s="33"/>
      <c r="CB2" s="33"/>
      <c r="CC2" s="33"/>
      <c r="CD2" s="33"/>
      <c r="CE2" s="33"/>
      <c r="CF2" s="33"/>
      <c r="CG2" s="33"/>
      <c r="CH2" s="33"/>
      <c r="CI2" s="33"/>
      <c r="CJ2" s="33"/>
      <c r="CK2" s="33"/>
      <c r="CL2" s="33"/>
      <c r="CM2" s="33"/>
      <c r="CN2" s="33"/>
      <c r="CO2" s="33"/>
      <c r="CP2" s="33"/>
      <c r="CQ2" s="33"/>
      <c r="CR2" s="33"/>
      <c r="CS2" s="33"/>
      <c r="CT2" s="33"/>
      <c r="CU2" s="33"/>
      <c r="CV2" s="33"/>
      <c r="CW2" s="33"/>
      <c r="CX2" s="33"/>
      <c r="CY2" s="33"/>
      <c r="CZ2" s="33"/>
      <c r="DA2" s="33"/>
      <c r="DB2" s="33"/>
      <c r="DC2" s="33"/>
      <c r="DD2" s="33"/>
      <c r="DE2" s="33"/>
      <c r="DF2" s="33"/>
      <c r="DG2" s="33"/>
      <c r="DH2" s="33"/>
      <c r="DI2" s="33"/>
      <c r="DJ2" s="33"/>
      <c r="DK2" s="33"/>
      <c r="DL2" s="33"/>
      <c r="DM2" s="33"/>
      <c r="DN2" s="33"/>
      <c r="DO2" s="33"/>
      <c r="DP2" s="33"/>
      <c r="DQ2" s="33"/>
      <c r="DR2" s="33"/>
      <c r="DS2" s="33"/>
      <c r="DT2" s="33"/>
      <c r="DU2" s="33"/>
      <c r="DV2" s="33"/>
      <c r="DW2" s="33"/>
      <c r="DX2" s="33"/>
      <c r="DY2" s="33"/>
      <c r="DZ2" s="33"/>
      <c r="EA2" s="33"/>
      <c r="EB2" s="33"/>
      <c r="EC2" s="33"/>
      <c r="ED2" s="33"/>
      <c r="EE2" s="33"/>
      <c r="EF2" s="33"/>
      <c r="EG2" s="33"/>
      <c r="EH2" s="33"/>
      <c r="EI2" s="33"/>
      <c r="EJ2" s="33"/>
      <c r="EK2" s="33"/>
      <c r="EL2" s="33"/>
      <c r="EM2" s="33"/>
      <c r="EN2" s="33"/>
      <c r="EO2" s="33"/>
      <c r="EP2" s="33"/>
      <c r="EQ2" s="33"/>
      <c r="ER2" s="33"/>
      <c r="ES2" s="33"/>
      <c r="ET2" s="33"/>
      <c r="EU2" s="33"/>
      <c r="EV2" s="33"/>
      <c r="EW2" s="33"/>
      <c r="EX2" s="33"/>
      <c r="EY2" s="33"/>
      <c r="EZ2" s="33"/>
      <c r="FA2" s="33"/>
      <c r="FB2" s="33"/>
      <c r="FC2" s="33"/>
      <c r="FD2" s="33"/>
      <c r="FE2" s="33"/>
      <c r="FF2" s="33"/>
      <c r="FG2" s="33"/>
      <c r="FH2" s="33"/>
      <c r="FI2" s="33"/>
      <c r="FJ2" s="33"/>
      <c r="FK2" s="33"/>
      <c r="FL2" s="33"/>
      <c r="FM2" s="33"/>
      <c r="FN2" s="33"/>
      <c r="FO2" s="33"/>
      <c r="FP2" s="33"/>
    </row>
    <row r="3" spans="1:172" ht="15.75" x14ac:dyDescent="0.25">
      <c r="A3" s="39">
        <v>1</v>
      </c>
      <c r="B3" s="38">
        <v>42889</v>
      </c>
      <c r="C3" s="78">
        <v>4900656</v>
      </c>
      <c r="D3" s="79" t="str">
        <f>IF(C3="","--------",VLOOKUP(Tableau1[[#This Row],[Matricule]],données!$A$2:$C$26,2,FALSE))</f>
        <v>Test</v>
      </c>
      <c r="E3" s="79" t="str">
        <f>IF(C3="","-------",VLOOKUP(Tableau1[[#This Row],[Matricule]],données!$A$4:$C$28,3,FALSE))</f>
        <v>Prénom</v>
      </c>
      <c r="F3" s="39" t="s">
        <v>103</v>
      </c>
      <c r="G3" s="39" t="s">
        <v>55</v>
      </c>
      <c r="H3" s="87" t="str">
        <f>IF(G3="","-------",VLOOKUP(Tableau1[[#This Row],[code de poste]],données!$I$3:$J$51,2,FALSE))</f>
        <v>Total montage</v>
      </c>
      <c r="I3" s="39" t="s">
        <v>52</v>
      </c>
      <c r="J3" s="81" t="str">
        <f>IF(I3="","-------",VLOOKUP(Tableau1[[#This Row],[Code zone]],zone,2,FALSE))</f>
        <v>TID MONTAGE OUVRANT</v>
      </c>
      <c r="K3" s="39">
        <v>4</v>
      </c>
      <c r="L3" s="39">
        <v>40</v>
      </c>
      <c r="M3" s="39"/>
      <c r="N3" s="85">
        <f>(L3/0.6)/100+K3</f>
        <v>4.666666666666667</v>
      </c>
      <c r="Q3" s="32"/>
      <c r="R3" s="32"/>
      <c r="S3" s="32"/>
    </row>
    <row r="4" spans="1:172" ht="15.75" x14ac:dyDescent="0.25">
      <c r="A4" s="40"/>
      <c r="B4" s="41"/>
      <c r="C4" s="40"/>
      <c r="D4" s="80" t="str">
        <f>IF(C4="","--------",VLOOKUP(Tableau1[[#This Row],[Matricule]],données!$A$2:$C$26,2,FALSE))</f>
        <v>--------</v>
      </c>
      <c r="E4" s="80" t="str">
        <f>IF(C4="","-------",VLOOKUP(Tableau1[[#This Row],[Matricule]],données!$A$4:$C$28,3,FALSE))</f>
        <v>-------</v>
      </c>
      <c r="F4" s="40"/>
      <c r="G4" s="40"/>
      <c r="H4" s="88" t="str">
        <f>IF(G4="","-------",VLOOKUP(Tableau1[[#This Row],[code de poste]],données!$I$3:$J$51,2,FALSE))</f>
        <v>-------</v>
      </c>
      <c r="I4" s="40"/>
      <c r="J4" s="82" t="str">
        <f>IF(I4="","-------",VLOOKUP(Tableau1[[#This Row],[Code zone]],zone,2,FALSE))</f>
        <v>-------</v>
      </c>
      <c r="K4" s="40"/>
      <c r="L4" s="40"/>
      <c r="M4" s="40"/>
      <c r="N4" s="86">
        <f>(L4/0.6)/100+K4</f>
        <v>0</v>
      </c>
      <c r="Q4" s="32"/>
      <c r="R4" s="32"/>
      <c r="S4" s="32"/>
    </row>
    <row r="5" spans="1:172" ht="13.5" customHeight="1" x14ac:dyDescent="0.25">
      <c r="A5" s="40"/>
      <c r="B5" s="41"/>
      <c r="C5" s="40"/>
      <c r="D5" s="80" t="str">
        <f>IF(C5="","--------",VLOOKUP(Tableau1[[#This Row],[Matricule]],données!$A$2:$C$26,2,FALSE))</f>
        <v>--------</v>
      </c>
      <c r="E5" s="80" t="str">
        <f>IF(C5="","-------",VLOOKUP(Tableau1[[#This Row],[Matricule]],données!$A$4:$C$28,3,FALSE))</f>
        <v>-------</v>
      </c>
      <c r="F5" s="40"/>
      <c r="G5" s="40"/>
      <c r="H5" s="88" t="str">
        <f>IF(G5="","-------",VLOOKUP(Tableau1[[#This Row],[code de poste]],données!$I$3:$J$51,2,FALSE))</f>
        <v>-------</v>
      </c>
      <c r="I5" s="40"/>
      <c r="J5" s="82" t="str">
        <f>IF(I5="","-------",VLOOKUP(Tableau1[[#This Row],[Code zone]],zone,2,FALSE))</f>
        <v>-------</v>
      </c>
      <c r="K5" s="40"/>
      <c r="L5" s="40"/>
      <c r="M5" s="40"/>
      <c r="N5" s="85">
        <f t="shared" ref="N5:N67" si="0">(L5/0.6)/100+K5</f>
        <v>0</v>
      </c>
      <c r="Q5" s="32"/>
      <c r="R5" s="32"/>
      <c r="S5" s="32"/>
    </row>
    <row r="6" spans="1:172" ht="15.75" x14ac:dyDescent="0.25">
      <c r="A6" s="40"/>
      <c r="B6" s="41"/>
      <c r="C6" s="40"/>
      <c r="D6" s="80" t="str">
        <f>IF(C6="","--------",VLOOKUP(Tableau1[[#This Row],[Matricule]],données!$A$2:$C$26,2,FALSE))</f>
        <v>--------</v>
      </c>
      <c r="E6" s="80" t="str">
        <f>IF(C6="","-------",VLOOKUP(Tableau1[[#This Row],[Matricule]],données!$A$4:$C$28,3,FALSE))</f>
        <v>-------</v>
      </c>
      <c r="F6" s="40"/>
      <c r="G6" s="40"/>
      <c r="H6" s="88" t="str">
        <f>IF(G6="","-------",VLOOKUP(Tableau1[[#This Row],[code de poste]],données!$I$3:$J$51,2,FALSE))</f>
        <v>-------</v>
      </c>
      <c r="I6" s="40"/>
      <c r="J6" s="82" t="str">
        <f>IF(I6="","-------",VLOOKUP(Tableau1[[#This Row],[Code zone]],zone,2,FALSE))</f>
        <v>-------</v>
      </c>
      <c r="K6" s="40"/>
      <c r="L6" s="40"/>
      <c r="M6" s="40"/>
      <c r="N6" s="85">
        <f t="shared" si="0"/>
        <v>0</v>
      </c>
      <c r="Q6" s="32"/>
      <c r="R6" s="32"/>
      <c r="S6" s="32"/>
    </row>
    <row r="7" spans="1:172" ht="15.75" x14ac:dyDescent="0.25">
      <c r="A7" s="40"/>
      <c r="B7" s="41"/>
      <c r="C7" s="40"/>
      <c r="D7" s="80" t="str">
        <f>IF(C7="","--------",VLOOKUP(Tableau1[[#This Row],[Matricule]],données!$A$2:$C$26,2,FALSE))</f>
        <v>--------</v>
      </c>
      <c r="E7" s="80" t="str">
        <f>IF(C7="","-------",VLOOKUP(Tableau1[[#This Row],[Matricule]],données!$A$4:$C$28,3,FALSE))</f>
        <v>-------</v>
      </c>
      <c r="F7" s="40"/>
      <c r="G7" s="40"/>
      <c r="H7" s="88" t="str">
        <f>IF(G7="","-------",VLOOKUP(Tableau1[[#This Row],[code de poste]],données!$I$3:$J$51,2,FALSE))</f>
        <v>-------</v>
      </c>
      <c r="I7" s="40"/>
      <c r="J7" s="82" t="str">
        <f>IF(I7="","-------",VLOOKUP(Tableau1[[#This Row],[Code zone]],zone,2,FALSE))</f>
        <v>-------</v>
      </c>
      <c r="K7" s="40"/>
      <c r="L7" s="40"/>
      <c r="M7" s="40"/>
      <c r="N7" s="85">
        <f t="shared" si="0"/>
        <v>0</v>
      </c>
    </row>
    <row r="8" spans="1:172" ht="15.75" x14ac:dyDescent="0.25">
      <c r="A8" s="40"/>
      <c r="B8" s="41"/>
      <c r="C8" s="40"/>
      <c r="D8" s="80" t="str">
        <f>IF(C8="","--------",VLOOKUP(Tableau1[[#This Row],[Matricule]],données!$A$2:$C$26,2,FALSE))</f>
        <v>--------</v>
      </c>
      <c r="E8" s="80" t="str">
        <f>IF(C8="","-------",VLOOKUP(Tableau1[[#This Row],[Matricule]],données!$A$4:$C$28,3,FALSE))</f>
        <v>-------</v>
      </c>
      <c r="F8" s="40"/>
      <c r="G8" s="40"/>
      <c r="H8" s="88" t="str">
        <f>IF(G8="","-------",VLOOKUP(Tableau1[[#This Row],[code de poste]],données!$I$3:$J$51,2,FALSE))</f>
        <v>-------</v>
      </c>
      <c r="I8" s="40"/>
      <c r="J8" s="82" t="str">
        <f>IF(I8="","-------",VLOOKUP(Tableau1[[#This Row],[Code zone]],zone,2,FALSE))</f>
        <v>-------</v>
      </c>
      <c r="K8" s="40"/>
      <c r="L8" s="40"/>
      <c r="M8" s="40"/>
      <c r="N8" s="85">
        <f t="shared" si="0"/>
        <v>0</v>
      </c>
    </row>
    <row r="9" spans="1:172" ht="15.75" x14ac:dyDescent="0.25">
      <c r="A9" s="40"/>
      <c r="B9" s="41"/>
      <c r="C9" s="40"/>
      <c r="D9" s="80" t="str">
        <f>IF(C9="","--------",VLOOKUP(Tableau1[[#This Row],[Matricule]],données!$A$2:$C$26,2,FALSE))</f>
        <v>--------</v>
      </c>
      <c r="E9" s="80" t="str">
        <f>IF(C9="","-------",VLOOKUP(Tableau1[[#This Row],[Matricule]],données!$A$4:$C$28,3,FALSE))</f>
        <v>-------</v>
      </c>
      <c r="F9" s="40"/>
      <c r="G9" s="40"/>
      <c r="H9" s="88" t="str">
        <f>IF(G9="","-------",VLOOKUP(Tableau1[[#This Row],[code de poste]],données!$I$3:$J$51,2,FALSE))</f>
        <v>-------</v>
      </c>
      <c r="I9" s="40"/>
      <c r="J9" s="82" t="str">
        <f>IF(I9="","-------",VLOOKUP(Tableau1[[#This Row],[Code zone]],zone,2,FALSE))</f>
        <v>-------</v>
      </c>
      <c r="K9" s="40"/>
      <c r="L9" s="40"/>
      <c r="M9" s="40"/>
      <c r="N9" s="85">
        <f t="shared" si="0"/>
        <v>0</v>
      </c>
    </row>
    <row r="10" spans="1:172" ht="15.75" x14ac:dyDescent="0.25">
      <c r="A10" s="40"/>
      <c r="B10" s="41"/>
      <c r="C10" s="40"/>
      <c r="D10" s="80" t="str">
        <f>IF(C10="","--------",VLOOKUP(Tableau1[[#This Row],[Matricule]],données!$A$2:$C$26,2,FALSE))</f>
        <v>--------</v>
      </c>
      <c r="E10" s="80" t="str">
        <f>IF(C10="","-------",VLOOKUP(Tableau1[[#This Row],[Matricule]],données!$A$4:$C$28,3,FALSE))</f>
        <v>-------</v>
      </c>
      <c r="F10" s="40"/>
      <c r="G10" s="40"/>
      <c r="H10" s="88" t="str">
        <f>IF(G10="","-------",VLOOKUP(Tableau1[[#This Row],[code de poste]],données!$I$3:$J$51,2,FALSE))</f>
        <v>-------</v>
      </c>
      <c r="I10" s="40"/>
      <c r="J10" s="82" t="str">
        <f>IF(I10="","-------",VLOOKUP(Tableau1[[#This Row],[Code zone]],zone,2,FALSE))</f>
        <v>-------</v>
      </c>
      <c r="K10" s="40"/>
      <c r="L10" s="40"/>
      <c r="M10" s="40"/>
      <c r="N10" s="85">
        <f t="shared" si="0"/>
        <v>0</v>
      </c>
    </row>
    <row r="11" spans="1:172" ht="15.75" x14ac:dyDescent="0.25">
      <c r="A11" s="40"/>
      <c r="B11" s="41"/>
      <c r="C11" s="40"/>
      <c r="D11" s="80" t="str">
        <f>IF(C11="","--------",VLOOKUP(Tableau1[[#This Row],[Matricule]],données!$A$2:$C$26,2,FALSE))</f>
        <v>--------</v>
      </c>
      <c r="E11" s="80" t="str">
        <f>IF(C11="","-------",VLOOKUP(Tableau1[[#This Row],[Matricule]],données!$A$4:$C$28,3,FALSE))</f>
        <v>-------</v>
      </c>
      <c r="F11" s="40"/>
      <c r="G11" s="40"/>
      <c r="H11" s="88" t="str">
        <f>IF(G11="","-------",VLOOKUP(Tableau1[[#This Row],[code de poste]],données!$I$3:$J$51,2,FALSE))</f>
        <v>-------</v>
      </c>
      <c r="I11" s="40"/>
      <c r="J11" s="82" t="str">
        <f>IF(I11="","-------",VLOOKUP(Tableau1[[#This Row],[Code zone]],zone,2,FALSE))</f>
        <v>-------</v>
      </c>
      <c r="K11" s="40"/>
      <c r="L11" s="40"/>
      <c r="M11" s="40"/>
      <c r="N11" s="85">
        <f t="shared" si="0"/>
        <v>0</v>
      </c>
    </row>
    <row r="12" spans="1:172" ht="15.75" x14ac:dyDescent="0.25">
      <c r="A12" s="40"/>
      <c r="B12" s="41"/>
      <c r="C12" s="40"/>
      <c r="D12" s="80" t="str">
        <f>IF(C12="","--------",VLOOKUP(Tableau1[[#This Row],[Matricule]],données!$A$2:$C$26,2,FALSE))</f>
        <v>--------</v>
      </c>
      <c r="E12" s="80" t="str">
        <f>IF(C12="","-------",VLOOKUP(Tableau1[[#This Row],[Matricule]],données!$A$4:$C$28,3,FALSE))</f>
        <v>-------</v>
      </c>
      <c r="F12" s="40"/>
      <c r="G12" s="40"/>
      <c r="H12" s="88" t="str">
        <f>IF(G12="","-------",VLOOKUP(Tableau1[[#This Row],[code de poste]],données!$I$3:$J$51,2,FALSE))</f>
        <v>-------</v>
      </c>
      <c r="I12" s="40"/>
      <c r="J12" s="82" t="str">
        <f>IF(I12="","-------",VLOOKUP(Tableau1[[#This Row],[Code zone]],zone,2,FALSE))</f>
        <v>-------</v>
      </c>
      <c r="K12" s="40"/>
      <c r="L12" s="40"/>
      <c r="M12" s="40"/>
      <c r="N12" s="85">
        <f t="shared" si="0"/>
        <v>0</v>
      </c>
    </row>
    <row r="13" spans="1:172" ht="15.75" x14ac:dyDescent="0.25">
      <c r="A13" s="40"/>
      <c r="B13" s="41"/>
      <c r="C13" s="40"/>
      <c r="D13" s="80" t="str">
        <f>IF(C13="","--------",VLOOKUP(Tableau1[[#This Row],[Matricule]],données!$A$2:$C$26,2,FALSE))</f>
        <v>--------</v>
      </c>
      <c r="E13" s="80" t="str">
        <f>IF(C13="","-------",VLOOKUP(Tableau1[[#This Row],[Matricule]],données!$A$4:$C$28,3,FALSE))</f>
        <v>-------</v>
      </c>
      <c r="F13" s="40"/>
      <c r="G13" s="40"/>
      <c r="H13" s="88" t="str">
        <f>IF(G13="","-------",VLOOKUP(Tableau1[[#This Row],[code de poste]],données!$I$3:$J$51,2,FALSE))</f>
        <v>-------</v>
      </c>
      <c r="I13" s="40"/>
      <c r="J13" s="82" t="str">
        <f>IF(I13="","-------",VLOOKUP(Tableau1[[#This Row],[Code zone]],zone,2,FALSE))</f>
        <v>-------</v>
      </c>
      <c r="K13" s="40"/>
      <c r="L13" s="40"/>
      <c r="M13" s="40"/>
      <c r="N13" s="85">
        <f t="shared" si="0"/>
        <v>0</v>
      </c>
    </row>
    <row r="14" spans="1:172" ht="15.75" x14ac:dyDescent="0.25">
      <c r="A14" s="40"/>
      <c r="B14" s="41"/>
      <c r="C14" s="40"/>
      <c r="D14" s="80" t="str">
        <f>IF(C14="","--------",VLOOKUP(Tableau1[[#This Row],[Matricule]],données!$A$2:$C$26,2,FALSE))</f>
        <v>--------</v>
      </c>
      <c r="E14" s="80" t="str">
        <f>IF(C14="","-------",VLOOKUP(Tableau1[[#This Row],[Matricule]],données!$A$4:$C$28,3,FALSE))</f>
        <v>-------</v>
      </c>
      <c r="F14" s="40"/>
      <c r="G14" s="40"/>
      <c r="H14" s="88" t="str">
        <f>IF(G14="","-------",VLOOKUP(Tableau1[[#This Row],[code de poste]],données!$I$3:$J$51,2,FALSE))</f>
        <v>-------</v>
      </c>
      <c r="I14" s="40"/>
      <c r="J14" s="82" t="str">
        <f>IF(I14="","-------",VLOOKUP(Tableau1[[#This Row],[Code zone]],zone,2,FALSE))</f>
        <v>-------</v>
      </c>
      <c r="K14" s="40"/>
      <c r="L14" s="40"/>
      <c r="M14" s="40"/>
      <c r="N14" s="85">
        <f t="shared" si="0"/>
        <v>0</v>
      </c>
    </row>
    <row r="15" spans="1:172" ht="15.75" x14ac:dyDescent="0.25">
      <c r="A15" s="40"/>
      <c r="B15" s="41"/>
      <c r="C15" s="40"/>
      <c r="D15" s="80" t="str">
        <f>IF(C15="","--------",VLOOKUP(Tableau1[[#This Row],[Matricule]],données!$A$2:$C$26,2,FALSE))</f>
        <v>--------</v>
      </c>
      <c r="E15" s="80" t="str">
        <f>IF(C15="","-------",VLOOKUP(Tableau1[[#This Row],[Matricule]],données!$A$4:$C$28,3,FALSE))</f>
        <v>-------</v>
      </c>
      <c r="F15" s="40"/>
      <c r="G15" s="40"/>
      <c r="H15" s="88" t="str">
        <f>IF(G15="","-------",VLOOKUP(Tableau1[[#This Row],[code de poste]],données!$I$3:$J$51,2,FALSE))</f>
        <v>-------</v>
      </c>
      <c r="I15" s="40"/>
      <c r="J15" s="82" t="str">
        <f>IF(I15="","-------",VLOOKUP(Tableau1[[#This Row],[Code zone]],zone,2,FALSE))</f>
        <v>-------</v>
      </c>
      <c r="K15" s="40"/>
      <c r="L15" s="40"/>
      <c r="M15" s="40"/>
      <c r="N15" s="85">
        <f t="shared" si="0"/>
        <v>0</v>
      </c>
    </row>
    <row r="16" spans="1:172" ht="15.75" x14ac:dyDescent="0.25">
      <c r="A16" s="40"/>
      <c r="B16" s="41"/>
      <c r="C16" s="40"/>
      <c r="D16" s="80" t="str">
        <f>IF(C16="","--------",VLOOKUP(Tableau1[[#This Row],[Matricule]],données!$A$2:$C$26,2,FALSE))</f>
        <v>--------</v>
      </c>
      <c r="E16" s="80" t="str">
        <f>IF(C16="","-------",VLOOKUP(Tableau1[[#This Row],[Matricule]],données!$A$4:$C$28,3,FALSE))</f>
        <v>-------</v>
      </c>
      <c r="F16" s="40"/>
      <c r="G16" s="40"/>
      <c r="H16" s="88" t="str">
        <f>IF(G16="","-------",VLOOKUP(Tableau1[[#This Row],[code de poste]],données!$I$3:$J$51,2,FALSE))</f>
        <v>-------</v>
      </c>
      <c r="I16" s="40"/>
      <c r="J16" s="82" t="str">
        <f>IF(I16="","-------",VLOOKUP(Tableau1[[#This Row],[Code zone]],zone,2,FALSE))</f>
        <v>-------</v>
      </c>
      <c r="K16" s="40"/>
      <c r="L16" s="40"/>
      <c r="M16" s="40"/>
      <c r="N16" s="85">
        <f t="shared" si="0"/>
        <v>0</v>
      </c>
    </row>
    <row r="17" spans="1:14" ht="15.75" x14ac:dyDescent="0.25">
      <c r="A17" s="40"/>
      <c r="B17" s="41"/>
      <c r="C17" s="40"/>
      <c r="D17" s="80" t="str">
        <f>IF(C17="","--------",VLOOKUP(Tableau1[[#This Row],[Matricule]],données!$A$2:$C$26,2,FALSE))</f>
        <v>--------</v>
      </c>
      <c r="E17" s="80" t="str">
        <f>IF(C17="","-------",VLOOKUP(Tableau1[[#This Row],[Matricule]],données!$A$4:$C$28,3,FALSE))</f>
        <v>-------</v>
      </c>
      <c r="F17" s="40"/>
      <c r="G17" s="40"/>
      <c r="H17" s="88" t="str">
        <f>IF(G17="","-------",VLOOKUP(Tableau1[[#This Row],[code de poste]],données!$I$3:$J$51,2,FALSE))</f>
        <v>-------</v>
      </c>
      <c r="I17" s="40"/>
      <c r="J17" s="82" t="str">
        <f>IF(I17="","-------",VLOOKUP(Tableau1[[#This Row],[Code zone]],zone,2,FALSE))</f>
        <v>-------</v>
      </c>
      <c r="K17" s="40"/>
      <c r="L17" s="40"/>
      <c r="M17" s="40"/>
      <c r="N17" s="85">
        <f t="shared" si="0"/>
        <v>0</v>
      </c>
    </row>
    <row r="18" spans="1:14" ht="15.75" x14ac:dyDescent="0.25">
      <c r="A18" s="40"/>
      <c r="B18" s="41"/>
      <c r="C18" s="40"/>
      <c r="D18" s="80" t="str">
        <f>IF(C18="","--------",VLOOKUP(Tableau1[[#This Row],[Matricule]],données!$A$2:$C$26,2,FALSE))</f>
        <v>--------</v>
      </c>
      <c r="E18" s="80" t="str">
        <f>IF(C18="","-------",VLOOKUP(Tableau1[[#This Row],[Matricule]],données!$A$4:$C$28,3,FALSE))</f>
        <v>-------</v>
      </c>
      <c r="F18" s="40"/>
      <c r="G18" s="40"/>
      <c r="H18" s="88" t="str">
        <f>IF(G18="","-------",VLOOKUP(Tableau1[[#This Row],[code de poste]],données!$I$3:$J$51,2,FALSE))</f>
        <v>-------</v>
      </c>
      <c r="I18" s="40"/>
      <c r="J18" s="82" t="str">
        <f>IF(I18="","-------",VLOOKUP(Tableau1[[#This Row],[Code zone]],zone,2,FALSE))</f>
        <v>-------</v>
      </c>
      <c r="K18" s="40"/>
      <c r="L18" s="40"/>
      <c r="M18" s="40"/>
      <c r="N18" s="85">
        <f t="shared" si="0"/>
        <v>0</v>
      </c>
    </row>
    <row r="19" spans="1:14" ht="15.75" x14ac:dyDescent="0.25">
      <c r="A19" s="40"/>
      <c r="B19" s="41"/>
      <c r="C19" s="40"/>
      <c r="D19" s="80" t="str">
        <f>IF(C19="","--------",VLOOKUP(Tableau1[[#This Row],[Matricule]],données!$A$2:$C$26,2,FALSE))</f>
        <v>--------</v>
      </c>
      <c r="E19" s="80" t="str">
        <f>IF(C19="","-------",VLOOKUP(Tableau1[[#This Row],[Matricule]],données!$A$4:$C$28,3,FALSE))</f>
        <v>-------</v>
      </c>
      <c r="F19" s="40"/>
      <c r="G19" s="40"/>
      <c r="H19" s="88" t="str">
        <f>IF(G19="","-------",VLOOKUP(Tableau1[[#This Row],[code de poste]],données!$I$3:$J$51,2,FALSE))</f>
        <v>-------</v>
      </c>
      <c r="I19" s="40"/>
      <c r="J19" s="82" t="str">
        <f>IF(I19="","-------",VLOOKUP(Tableau1[[#This Row],[Code zone]],zone,2,FALSE))</f>
        <v>-------</v>
      </c>
      <c r="K19" s="40"/>
      <c r="L19" s="40"/>
      <c r="M19" s="40"/>
      <c r="N19" s="85">
        <f t="shared" si="0"/>
        <v>0</v>
      </c>
    </row>
    <row r="20" spans="1:14" ht="15.75" x14ac:dyDescent="0.25">
      <c r="A20" s="40"/>
      <c r="B20" s="41"/>
      <c r="C20" s="40"/>
      <c r="D20" s="80" t="str">
        <f>IF(C20="","--------",VLOOKUP(Tableau1[[#This Row],[Matricule]],données!$A$2:$C$26,2,FALSE))</f>
        <v>--------</v>
      </c>
      <c r="E20" s="80" t="str">
        <f>IF(C20="","-------",VLOOKUP(Tableau1[[#This Row],[Matricule]],données!$A$4:$C$28,3,FALSE))</f>
        <v>-------</v>
      </c>
      <c r="F20" s="40"/>
      <c r="G20" s="40"/>
      <c r="H20" s="88" t="str">
        <f>IF(G20="","-------",VLOOKUP(Tableau1[[#This Row],[code de poste]],données!$I$3:$J$51,2,FALSE))</f>
        <v>-------</v>
      </c>
      <c r="I20" s="40"/>
      <c r="J20" s="82" t="str">
        <f>IF(I20="","-------",VLOOKUP(Tableau1[[#This Row],[Code zone]],zone,2,FALSE))</f>
        <v>-------</v>
      </c>
      <c r="K20" s="40"/>
      <c r="L20" s="40"/>
      <c r="M20" s="40"/>
      <c r="N20" s="85">
        <f t="shared" si="0"/>
        <v>0</v>
      </c>
    </row>
    <row r="21" spans="1:14" ht="15.75" x14ac:dyDescent="0.25">
      <c r="A21" s="40"/>
      <c r="B21" s="41"/>
      <c r="C21" s="40"/>
      <c r="D21" s="80" t="str">
        <f>IF(C21="","--------",VLOOKUP(Tableau1[[#This Row],[Matricule]],données!$A$2:$C$26,2,FALSE))</f>
        <v>--------</v>
      </c>
      <c r="E21" s="80" t="str">
        <f>IF(C21="","-------",VLOOKUP(Tableau1[[#This Row],[Matricule]],données!$A$4:$C$28,3,FALSE))</f>
        <v>-------</v>
      </c>
      <c r="F21" s="40"/>
      <c r="G21" s="40"/>
      <c r="H21" s="88" t="str">
        <f>IF(G21="","-------",VLOOKUP(Tableau1[[#This Row],[code de poste]],données!$I$3:$J$51,2,FALSE))</f>
        <v>-------</v>
      </c>
      <c r="I21" s="40"/>
      <c r="J21" s="82" t="str">
        <f>IF(I21="","-------",VLOOKUP(Tableau1[[#This Row],[Code zone]],zone,2,FALSE))</f>
        <v>-------</v>
      </c>
      <c r="K21" s="40"/>
      <c r="L21" s="40"/>
      <c r="M21" s="40"/>
      <c r="N21" s="85">
        <f t="shared" si="0"/>
        <v>0</v>
      </c>
    </row>
    <row r="22" spans="1:14" ht="15.75" x14ac:dyDescent="0.25">
      <c r="A22" s="40"/>
      <c r="B22" s="41"/>
      <c r="C22" s="40"/>
      <c r="D22" s="80" t="str">
        <f>IF(C22="","--------",VLOOKUP(Tableau1[[#This Row],[Matricule]],données!$A$2:$C$26,2,FALSE))</f>
        <v>--------</v>
      </c>
      <c r="E22" s="80" t="str">
        <f>IF(C22="","-------",VLOOKUP(Tableau1[[#This Row],[Matricule]],données!$A$4:$C$28,3,FALSE))</f>
        <v>-------</v>
      </c>
      <c r="F22" s="40"/>
      <c r="G22" s="40"/>
      <c r="H22" s="88" t="str">
        <f>IF(G22="","-------",VLOOKUP(Tableau1[[#This Row],[code de poste]],données!$I$3:$J$51,2,FALSE))</f>
        <v>-------</v>
      </c>
      <c r="I22" s="40"/>
      <c r="J22" s="82" t="str">
        <f>IF(I22="","-------",VLOOKUP(Tableau1[[#This Row],[Code zone]],zone,2,FALSE))</f>
        <v>-------</v>
      </c>
      <c r="K22" s="40"/>
      <c r="L22" s="40"/>
      <c r="M22" s="40"/>
      <c r="N22" s="85">
        <f t="shared" si="0"/>
        <v>0</v>
      </c>
    </row>
    <row r="23" spans="1:14" ht="15.75" x14ac:dyDescent="0.25">
      <c r="A23" s="40"/>
      <c r="B23" s="41"/>
      <c r="C23" s="40"/>
      <c r="D23" s="80" t="str">
        <f>IF(C23="","--------",VLOOKUP(Tableau1[[#This Row],[Matricule]],données!$A$2:$C$26,2,FALSE))</f>
        <v>--------</v>
      </c>
      <c r="E23" s="80" t="str">
        <f>IF(C23="","-------",VLOOKUP(Tableau1[[#This Row],[Matricule]],données!$A$4:$C$28,3,FALSE))</f>
        <v>-------</v>
      </c>
      <c r="F23" s="40"/>
      <c r="G23" s="40"/>
      <c r="H23" s="88" t="str">
        <f>IF(G23="","-------",VLOOKUP(Tableau1[[#This Row],[code de poste]],données!$I$3:$J$51,2,FALSE))</f>
        <v>-------</v>
      </c>
      <c r="I23" s="40"/>
      <c r="J23" s="82" t="str">
        <f>IF(I23="","-------",VLOOKUP(Tableau1[[#This Row],[Code zone]],zone,2,FALSE))</f>
        <v>-------</v>
      </c>
      <c r="K23" s="40"/>
      <c r="L23" s="40"/>
      <c r="M23" s="40"/>
      <c r="N23" s="85">
        <f t="shared" si="0"/>
        <v>0</v>
      </c>
    </row>
    <row r="24" spans="1:14" ht="15.75" x14ac:dyDescent="0.25">
      <c r="A24" s="40"/>
      <c r="B24" s="41"/>
      <c r="C24" s="40"/>
      <c r="D24" s="80" t="str">
        <f>IF(C24="","--------",VLOOKUP(Tableau1[[#This Row],[Matricule]],données!$A$2:$C$26,2,FALSE))</f>
        <v>--------</v>
      </c>
      <c r="E24" s="80" t="str">
        <f>IF(C24="","-------",VLOOKUP(Tableau1[[#This Row],[Matricule]],données!$A$4:$C$28,3,FALSE))</f>
        <v>-------</v>
      </c>
      <c r="F24" s="40"/>
      <c r="G24" s="40"/>
      <c r="H24" s="88" t="str">
        <f>IF(G24="","-------",VLOOKUP(Tableau1[[#This Row],[code de poste]],données!$I$3:$J$51,2,FALSE))</f>
        <v>-------</v>
      </c>
      <c r="I24" s="40"/>
      <c r="J24" s="82" t="str">
        <f>IF(I24="","-------",VLOOKUP(Tableau1[[#This Row],[Code zone]],zone,2,FALSE))</f>
        <v>-------</v>
      </c>
      <c r="K24" s="40"/>
      <c r="L24" s="40"/>
      <c r="M24" s="40"/>
      <c r="N24" s="85">
        <f t="shared" si="0"/>
        <v>0</v>
      </c>
    </row>
    <row r="25" spans="1:14" ht="15.75" x14ac:dyDescent="0.25">
      <c r="A25" s="40"/>
      <c r="B25" s="41"/>
      <c r="C25" s="40"/>
      <c r="D25" s="80" t="str">
        <f>IF(C25="","--------",VLOOKUP(Tableau1[[#This Row],[Matricule]],données!$A$2:$C$26,2,FALSE))</f>
        <v>--------</v>
      </c>
      <c r="E25" s="80" t="str">
        <f>IF(C25="","-------",VLOOKUP(Tableau1[[#This Row],[Matricule]],données!$A$4:$C$28,3,FALSE))</f>
        <v>-------</v>
      </c>
      <c r="F25" s="40"/>
      <c r="G25" s="40"/>
      <c r="H25" s="88" t="str">
        <f>IF(G25="","-------",VLOOKUP(Tableau1[[#This Row],[code de poste]],données!$I$3:$J$51,2,FALSE))</f>
        <v>-------</v>
      </c>
      <c r="I25" s="40"/>
      <c r="J25" s="82" t="str">
        <f>IF(I25="","-------",VLOOKUP(Tableau1[[#This Row],[Code zone]],zone,2,FALSE))</f>
        <v>-------</v>
      </c>
      <c r="K25" s="40"/>
      <c r="L25" s="40"/>
      <c r="M25" s="40"/>
      <c r="N25" s="85">
        <f t="shared" si="0"/>
        <v>0</v>
      </c>
    </row>
    <row r="26" spans="1:14" ht="15.75" x14ac:dyDescent="0.25">
      <c r="A26" s="40"/>
      <c r="B26" s="41"/>
      <c r="C26" s="40"/>
      <c r="D26" s="80" t="str">
        <f>IF(C26="","--------",VLOOKUP(Tableau1[[#This Row],[Matricule]],données!$A$2:$C$26,2,FALSE))</f>
        <v>--------</v>
      </c>
      <c r="E26" s="80" t="str">
        <f>IF(C26="","-------",VLOOKUP(Tableau1[[#This Row],[Matricule]],données!$A$4:$C$28,3,FALSE))</f>
        <v>-------</v>
      </c>
      <c r="F26" s="40"/>
      <c r="G26" s="40"/>
      <c r="H26" s="88" t="str">
        <f>IF(G26="","-------",VLOOKUP(Tableau1[[#This Row],[code de poste]],données!$I$3:$J$51,2,FALSE))</f>
        <v>-------</v>
      </c>
      <c r="I26" s="40"/>
      <c r="J26" s="82" t="str">
        <f>IF(I26="","-------",VLOOKUP(Tableau1[[#This Row],[Code zone]],zone,2,FALSE))</f>
        <v>-------</v>
      </c>
      <c r="K26" s="40"/>
      <c r="L26" s="40"/>
      <c r="M26" s="40"/>
      <c r="N26" s="85">
        <f t="shared" si="0"/>
        <v>0</v>
      </c>
    </row>
    <row r="27" spans="1:14" ht="15.75" x14ac:dyDescent="0.25">
      <c r="A27" s="40"/>
      <c r="B27" s="41"/>
      <c r="C27" s="40"/>
      <c r="D27" s="80" t="str">
        <f>IF(C27="","--------",VLOOKUP(Tableau1[[#This Row],[Matricule]],données!$A$2:$C$26,2,FALSE))</f>
        <v>--------</v>
      </c>
      <c r="E27" s="80" t="str">
        <f>IF(C27="","-------",VLOOKUP(Tableau1[[#This Row],[Matricule]],données!$A$4:$C$28,3,FALSE))</f>
        <v>-------</v>
      </c>
      <c r="F27" s="40"/>
      <c r="G27" s="40"/>
      <c r="H27" s="88" t="str">
        <f>IF(G27="","-------",VLOOKUP(Tableau1[[#This Row],[code de poste]],données!$I$3:$J$51,2,FALSE))</f>
        <v>-------</v>
      </c>
      <c r="I27" s="40"/>
      <c r="J27" s="82" t="str">
        <f>IF(I27="","-------",VLOOKUP(Tableau1[[#This Row],[Code zone]],zone,2,FALSE))</f>
        <v>-------</v>
      </c>
      <c r="K27" s="40"/>
      <c r="L27" s="40"/>
      <c r="M27" s="40"/>
      <c r="N27" s="85">
        <f t="shared" si="0"/>
        <v>0</v>
      </c>
    </row>
    <row r="28" spans="1:14" ht="15.75" x14ac:dyDescent="0.25">
      <c r="A28" s="40"/>
      <c r="B28" s="41"/>
      <c r="C28" s="40"/>
      <c r="D28" s="80" t="str">
        <f>IF(C28="","--------",VLOOKUP(Tableau1[[#This Row],[Matricule]],données!$A$2:$C$26,2,FALSE))</f>
        <v>--------</v>
      </c>
      <c r="E28" s="80" t="str">
        <f>IF(C28="","-------",VLOOKUP(Tableau1[[#This Row],[Matricule]],données!$A$4:$C$28,3,FALSE))</f>
        <v>-------</v>
      </c>
      <c r="F28" s="40"/>
      <c r="G28" s="40"/>
      <c r="H28" s="88" t="str">
        <f>IF(G28="","-------",VLOOKUP(Tableau1[[#This Row],[code de poste]],données!$I$3:$J$51,2,FALSE))</f>
        <v>-------</v>
      </c>
      <c r="I28" s="40"/>
      <c r="J28" s="82" t="str">
        <f>IF(I28="","-------",VLOOKUP(Tableau1[[#This Row],[Code zone]],zone,2,FALSE))</f>
        <v>-------</v>
      </c>
      <c r="K28" s="40"/>
      <c r="L28" s="40"/>
      <c r="M28" s="40"/>
      <c r="N28" s="85">
        <f t="shared" si="0"/>
        <v>0</v>
      </c>
    </row>
    <row r="29" spans="1:14" ht="15.75" x14ac:dyDescent="0.25">
      <c r="A29" s="40"/>
      <c r="B29" s="41"/>
      <c r="C29" s="40"/>
      <c r="D29" s="80" t="str">
        <f>IF(C29="","--------",VLOOKUP(Tableau1[[#This Row],[Matricule]],données!$A$2:$C$26,2,FALSE))</f>
        <v>--------</v>
      </c>
      <c r="E29" s="80" t="str">
        <f>IF(C29="","-------",VLOOKUP(Tableau1[[#This Row],[Matricule]],données!$A$4:$C$28,3,FALSE))</f>
        <v>-------</v>
      </c>
      <c r="F29" s="40"/>
      <c r="G29" s="40"/>
      <c r="H29" s="88" t="str">
        <f>IF(G29="","-------",VLOOKUP(Tableau1[[#This Row],[code de poste]],données!$I$3:$J$51,2,FALSE))</f>
        <v>-------</v>
      </c>
      <c r="I29" s="40"/>
      <c r="J29" s="82" t="str">
        <f>IF(I29="","-------",VLOOKUP(Tableau1[[#This Row],[Code zone]],zone,2,FALSE))</f>
        <v>-------</v>
      </c>
      <c r="K29" s="40"/>
      <c r="L29" s="40"/>
      <c r="M29" s="40"/>
      <c r="N29" s="85">
        <f t="shared" si="0"/>
        <v>0</v>
      </c>
    </row>
    <row r="30" spans="1:14" ht="15.75" x14ac:dyDescent="0.25">
      <c r="A30" s="40"/>
      <c r="B30" s="41"/>
      <c r="C30" s="40"/>
      <c r="D30" s="80" t="str">
        <f>IF(C30="","--------",VLOOKUP(Tableau1[[#This Row],[Matricule]],données!$A$2:$C$26,2,FALSE))</f>
        <v>--------</v>
      </c>
      <c r="E30" s="80" t="str">
        <f>IF(C30="","-------",VLOOKUP(Tableau1[[#This Row],[Matricule]],données!$A$4:$C$28,3,FALSE))</f>
        <v>-------</v>
      </c>
      <c r="F30" s="40"/>
      <c r="G30" s="40"/>
      <c r="H30" s="88" t="str">
        <f>IF(G30="","-------",VLOOKUP(Tableau1[[#This Row],[code de poste]],données!$I$3:$J$51,2,FALSE))</f>
        <v>-------</v>
      </c>
      <c r="I30" s="40"/>
      <c r="J30" s="82" t="str">
        <f>IF(I30="","-------",VLOOKUP(Tableau1[[#This Row],[Code zone]],zone,2,FALSE))</f>
        <v>-------</v>
      </c>
      <c r="K30" s="40"/>
      <c r="L30" s="40"/>
      <c r="M30" s="40"/>
      <c r="N30" s="85">
        <f t="shared" si="0"/>
        <v>0</v>
      </c>
    </row>
    <row r="31" spans="1:14" ht="15.75" x14ac:dyDescent="0.25">
      <c r="A31" s="40"/>
      <c r="B31" s="41"/>
      <c r="C31" s="40"/>
      <c r="D31" s="80" t="str">
        <f>IF(C31="","--------",VLOOKUP(Tableau1[[#This Row],[Matricule]],données!$A$2:$C$26,2,FALSE))</f>
        <v>--------</v>
      </c>
      <c r="E31" s="80" t="str">
        <f>IF(C31="","-------",VLOOKUP(Tableau1[[#This Row],[Matricule]],données!$A$4:$C$28,3,FALSE))</f>
        <v>-------</v>
      </c>
      <c r="F31" s="40"/>
      <c r="G31" s="40"/>
      <c r="H31" s="88" t="str">
        <f>IF(G31="","-------",VLOOKUP(Tableau1[[#This Row],[code de poste]],données!$I$3:$J$51,2,FALSE))</f>
        <v>-------</v>
      </c>
      <c r="I31" s="40"/>
      <c r="J31" s="82" t="str">
        <f>IF(I31="","-------",VLOOKUP(Tableau1[[#This Row],[Code zone]],zone,2,FALSE))</f>
        <v>-------</v>
      </c>
      <c r="K31" s="40"/>
      <c r="L31" s="40"/>
      <c r="M31" s="40"/>
      <c r="N31" s="85">
        <f t="shared" si="0"/>
        <v>0</v>
      </c>
    </row>
    <row r="32" spans="1:14" ht="15.75" x14ac:dyDescent="0.25">
      <c r="A32" s="40"/>
      <c r="B32" s="41"/>
      <c r="C32" s="40"/>
      <c r="D32" s="80" t="str">
        <f>IF(C32="","--------",VLOOKUP(Tableau1[[#This Row],[Matricule]],données!$A$2:$C$26,2,FALSE))</f>
        <v>--------</v>
      </c>
      <c r="E32" s="80" t="str">
        <f>IF(C32="","-------",VLOOKUP(Tableau1[[#This Row],[Matricule]],données!$A$4:$C$28,3,FALSE))</f>
        <v>-------</v>
      </c>
      <c r="F32" s="40"/>
      <c r="G32" s="40"/>
      <c r="H32" s="88" t="str">
        <f>IF(G32="","-------",VLOOKUP(Tableau1[[#This Row],[code de poste]],données!$I$3:$J$51,2,FALSE))</f>
        <v>-------</v>
      </c>
      <c r="I32" s="40"/>
      <c r="J32" s="82" t="str">
        <f>IF(I32="","-------",VLOOKUP(Tableau1[[#This Row],[Code zone]],zone,2,FALSE))</f>
        <v>-------</v>
      </c>
      <c r="K32" s="40"/>
      <c r="L32" s="40"/>
      <c r="M32" s="40"/>
      <c r="N32" s="85">
        <f t="shared" si="0"/>
        <v>0</v>
      </c>
    </row>
    <row r="33" spans="1:14" ht="15.75" x14ac:dyDescent="0.25">
      <c r="A33" s="40"/>
      <c r="B33" s="41"/>
      <c r="C33" s="40"/>
      <c r="D33" s="80" t="str">
        <f>IF(C33="","--------",VLOOKUP(Tableau1[[#This Row],[Matricule]],données!$A$2:$C$26,2,FALSE))</f>
        <v>--------</v>
      </c>
      <c r="E33" s="80" t="str">
        <f>IF(C33="","-------",VLOOKUP(Tableau1[[#This Row],[Matricule]],données!$A$4:$C$28,3,FALSE))</f>
        <v>-------</v>
      </c>
      <c r="F33" s="40"/>
      <c r="G33" s="40"/>
      <c r="H33" s="88" t="str">
        <f>IF(G33="","-------",VLOOKUP(Tableau1[[#This Row],[code de poste]],données!$I$3:$J$51,2,FALSE))</f>
        <v>-------</v>
      </c>
      <c r="I33" s="40"/>
      <c r="J33" s="82" t="str">
        <f>IF(I33="","-------",VLOOKUP(Tableau1[[#This Row],[Code zone]],zone,2,FALSE))</f>
        <v>-------</v>
      </c>
      <c r="K33" s="40"/>
      <c r="L33" s="40"/>
      <c r="M33" s="40"/>
      <c r="N33" s="85">
        <f t="shared" si="0"/>
        <v>0</v>
      </c>
    </row>
    <row r="34" spans="1:14" ht="15.75" x14ac:dyDescent="0.25">
      <c r="A34" s="40"/>
      <c r="B34" s="41"/>
      <c r="C34" s="40"/>
      <c r="D34" s="80" t="str">
        <f>IF(C34="","--------",VLOOKUP(Tableau1[[#This Row],[Matricule]],données!$A$2:$C$26,2,FALSE))</f>
        <v>--------</v>
      </c>
      <c r="E34" s="80" t="str">
        <f>IF(C34="","-------",VLOOKUP(Tableau1[[#This Row],[Matricule]],données!$A$4:$C$28,3,FALSE))</f>
        <v>-------</v>
      </c>
      <c r="F34" s="40"/>
      <c r="G34" s="40"/>
      <c r="H34" s="88" t="str">
        <f>IF(G34="","-------",VLOOKUP(Tableau1[[#This Row],[code de poste]],données!$I$3:$J$51,2,FALSE))</f>
        <v>-------</v>
      </c>
      <c r="I34" s="40"/>
      <c r="J34" s="82" t="str">
        <f>IF(I34="","-------",VLOOKUP(Tableau1[[#This Row],[Code zone]],zone,2,FALSE))</f>
        <v>-------</v>
      </c>
      <c r="K34" s="40"/>
      <c r="L34" s="40"/>
      <c r="M34" s="40"/>
      <c r="N34" s="85">
        <f t="shared" si="0"/>
        <v>0</v>
      </c>
    </row>
    <row r="35" spans="1:14" ht="15.75" x14ac:dyDescent="0.25">
      <c r="A35" s="40"/>
      <c r="B35" s="41"/>
      <c r="C35" s="40"/>
      <c r="D35" s="80" t="str">
        <f>IF(C35="","--------",VLOOKUP(Tableau1[[#This Row],[Matricule]],données!$A$2:$C$26,2,FALSE))</f>
        <v>--------</v>
      </c>
      <c r="E35" s="80" t="str">
        <f>IF(C35="","-------",VLOOKUP(Tableau1[[#This Row],[Matricule]],données!$A$4:$C$28,3,FALSE))</f>
        <v>-------</v>
      </c>
      <c r="F35" s="40"/>
      <c r="G35" s="40"/>
      <c r="H35" s="88" t="str">
        <f>IF(G35="","-------",VLOOKUP(Tableau1[[#This Row],[code de poste]],données!$I$3:$J$51,2,FALSE))</f>
        <v>-------</v>
      </c>
      <c r="I35" s="40"/>
      <c r="J35" s="82" t="str">
        <f>IF(I35="","-------",VLOOKUP(Tableau1[[#This Row],[Code zone]],zone,2,FALSE))</f>
        <v>-------</v>
      </c>
      <c r="K35" s="40"/>
      <c r="L35" s="40"/>
      <c r="M35" s="40"/>
      <c r="N35" s="85">
        <f t="shared" si="0"/>
        <v>0</v>
      </c>
    </row>
    <row r="36" spans="1:14" ht="15.75" x14ac:dyDescent="0.25">
      <c r="A36" s="40"/>
      <c r="B36" s="41"/>
      <c r="C36" s="40"/>
      <c r="D36" s="80" t="str">
        <f>IF(C36="","--------",VLOOKUP(Tableau1[[#This Row],[Matricule]],données!$A$2:$C$26,2,FALSE))</f>
        <v>--------</v>
      </c>
      <c r="E36" s="80" t="str">
        <f>IF(C36="","-------",VLOOKUP(Tableau1[[#This Row],[Matricule]],données!$A$4:$C$28,3,FALSE))</f>
        <v>-------</v>
      </c>
      <c r="F36" s="40"/>
      <c r="G36" s="40"/>
      <c r="H36" s="88" t="str">
        <f>IF(G36="","-------",VLOOKUP(Tableau1[[#This Row],[code de poste]],données!$I$3:$J$51,2,FALSE))</f>
        <v>-------</v>
      </c>
      <c r="I36" s="40"/>
      <c r="J36" s="82" t="str">
        <f>IF(I36="","-------",VLOOKUP(Tableau1[[#This Row],[Code zone]],zone,2,FALSE))</f>
        <v>-------</v>
      </c>
      <c r="K36" s="40"/>
      <c r="L36" s="40"/>
      <c r="M36" s="40"/>
      <c r="N36" s="85">
        <f t="shared" si="0"/>
        <v>0</v>
      </c>
    </row>
    <row r="37" spans="1:14" ht="15.75" x14ac:dyDescent="0.25">
      <c r="A37" s="40"/>
      <c r="B37" s="41"/>
      <c r="C37" s="40"/>
      <c r="D37" s="80" t="str">
        <f>IF(C37="","--------",VLOOKUP(Tableau1[[#This Row],[Matricule]],données!$A$2:$C$26,2,FALSE))</f>
        <v>--------</v>
      </c>
      <c r="E37" s="80" t="str">
        <f>IF(C37="","-------",VLOOKUP(Tableau1[[#This Row],[Matricule]],données!$A$4:$C$28,3,FALSE))</f>
        <v>-------</v>
      </c>
      <c r="F37" s="40"/>
      <c r="G37" s="40"/>
      <c r="H37" s="88" t="str">
        <f>IF(G37="","-------",VLOOKUP(Tableau1[[#This Row],[code de poste]],données!$I$3:$J$51,2,FALSE))</f>
        <v>-------</v>
      </c>
      <c r="I37" s="40"/>
      <c r="J37" s="82" t="str">
        <f>IF(I37="","-------",VLOOKUP(Tableau1[[#This Row],[Code zone]],zone,2,FALSE))</f>
        <v>-------</v>
      </c>
      <c r="K37" s="40"/>
      <c r="L37" s="40"/>
      <c r="M37" s="40"/>
      <c r="N37" s="85">
        <f t="shared" si="0"/>
        <v>0</v>
      </c>
    </row>
    <row r="38" spans="1:14" ht="15.75" x14ac:dyDescent="0.25">
      <c r="A38" s="40"/>
      <c r="B38" s="41"/>
      <c r="C38" s="40"/>
      <c r="D38" s="80" t="str">
        <f>IF(C38="","--------",VLOOKUP(Tableau1[[#This Row],[Matricule]],données!$A$2:$C$26,2,FALSE))</f>
        <v>--------</v>
      </c>
      <c r="E38" s="80" t="str">
        <f>IF(C38="","-------",VLOOKUP(Tableau1[[#This Row],[Matricule]],données!$A$4:$C$28,3,FALSE))</f>
        <v>-------</v>
      </c>
      <c r="F38" s="40"/>
      <c r="G38" s="40"/>
      <c r="H38" s="88" t="str">
        <f>IF(G38="","-------",VLOOKUP(Tableau1[[#This Row],[code de poste]],données!$I$3:$J$51,2,FALSE))</f>
        <v>-------</v>
      </c>
      <c r="I38" s="40"/>
      <c r="J38" s="82" t="str">
        <f>IF(I38="","-------",VLOOKUP(Tableau1[[#This Row],[Code zone]],zone,2,FALSE))</f>
        <v>-------</v>
      </c>
      <c r="K38" s="40"/>
      <c r="L38" s="40"/>
      <c r="M38" s="40"/>
      <c r="N38" s="85">
        <f t="shared" si="0"/>
        <v>0</v>
      </c>
    </row>
    <row r="39" spans="1:14" ht="15.75" x14ac:dyDescent="0.25">
      <c r="A39" s="40"/>
      <c r="B39" s="41"/>
      <c r="C39" s="40"/>
      <c r="D39" s="80" t="str">
        <f>IF(C39="","--------",VLOOKUP(Tableau1[[#This Row],[Matricule]],données!$A$2:$C$26,2,FALSE))</f>
        <v>--------</v>
      </c>
      <c r="E39" s="80" t="str">
        <f>IF(C39="","-------",VLOOKUP(Tableau1[[#This Row],[Matricule]],données!$A$4:$C$28,3,FALSE))</f>
        <v>-------</v>
      </c>
      <c r="F39" s="40"/>
      <c r="G39" s="40"/>
      <c r="H39" s="88" t="str">
        <f>IF(G39="","-------",VLOOKUP(Tableau1[[#This Row],[code de poste]],données!$I$3:$J$51,2,FALSE))</f>
        <v>-------</v>
      </c>
      <c r="I39" s="40"/>
      <c r="J39" s="82" t="str">
        <f>IF(I39="","-------",VLOOKUP(Tableau1[[#This Row],[Code zone]],zone,2,FALSE))</f>
        <v>-------</v>
      </c>
      <c r="K39" s="40"/>
      <c r="L39" s="40"/>
      <c r="M39" s="40"/>
      <c r="N39" s="85">
        <f t="shared" si="0"/>
        <v>0</v>
      </c>
    </row>
    <row r="40" spans="1:14" ht="15.75" x14ac:dyDescent="0.25">
      <c r="A40" s="40"/>
      <c r="B40" s="41"/>
      <c r="C40" s="40"/>
      <c r="D40" s="80" t="str">
        <f>IF(C40="","--------",VLOOKUP(Tableau1[[#This Row],[Matricule]],données!$A$2:$C$26,2,FALSE))</f>
        <v>--------</v>
      </c>
      <c r="E40" s="80" t="str">
        <f>IF(C40="","-------",VLOOKUP(Tableau1[[#This Row],[Matricule]],données!$A$4:$C$28,3,FALSE))</f>
        <v>-------</v>
      </c>
      <c r="F40" s="40"/>
      <c r="G40" s="40"/>
      <c r="H40" s="88" t="str">
        <f>IF(G40="","-------",VLOOKUP(Tableau1[[#This Row],[code de poste]],données!$I$3:$J$51,2,FALSE))</f>
        <v>-------</v>
      </c>
      <c r="I40" s="40"/>
      <c r="J40" s="82" t="str">
        <f>IF(I40="","-------",VLOOKUP(Tableau1[[#This Row],[Code zone]],zone,2,FALSE))</f>
        <v>-------</v>
      </c>
      <c r="K40" s="40"/>
      <c r="L40" s="40"/>
      <c r="M40" s="40"/>
      <c r="N40" s="85">
        <f t="shared" si="0"/>
        <v>0</v>
      </c>
    </row>
    <row r="41" spans="1:14" ht="15.75" x14ac:dyDescent="0.25">
      <c r="A41" s="40"/>
      <c r="B41" s="41"/>
      <c r="C41" s="40"/>
      <c r="D41" s="80" t="str">
        <f>IF(C41="","--------",VLOOKUP(Tableau1[[#This Row],[Matricule]],données!$A$2:$C$26,2,FALSE))</f>
        <v>--------</v>
      </c>
      <c r="E41" s="80" t="str">
        <f>IF(C41="","-------",VLOOKUP(Tableau1[[#This Row],[Matricule]],données!$A$4:$C$28,3,FALSE))</f>
        <v>-------</v>
      </c>
      <c r="F41" s="40"/>
      <c r="G41" s="40"/>
      <c r="H41" s="88" t="str">
        <f>IF(G41="","-------",VLOOKUP(Tableau1[[#This Row],[code de poste]],données!$I$3:$J$51,2,FALSE))</f>
        <v>-------</v>
      </c>
      <c r="I41" s="40"/>
      <c r="J41" s="82" t="str">
        <f>IF(I41="","-------",VLOOKUP(Tableau1[[#This Row],[Code zone]],zone,2,FALSE))</f>
        <v>-------</v>
      </c>
      <c r="K41" s="40"/>
      <c r="L41" s="40"/>
      <c r="M41" s="40"/>
      <c r="N41" s="85">
        <f t="shared" si="0"/>
        <v>0</v>
      </c>
    </row>
    <row r="42" spans="1:14" ht="15.75" x14ac:dyDescent="0.25">
      <c r="A42" s="40"/>
      <c r="B42" s="41"/>
      <c r="C42" s="40"/>
      <c r="D42" s="80" t="str">
        <f>IF(C42="","--------",VLOOKUP(Tableau1[[#This Row],[Matricule]],données!$A$2:$C$26,2,FALSE))</f>
        <v>--------</v>
      </c>
      <c r="E42" s="80" t="str">
        <f>IF(C42="","-------",VLOOKUP(Tableau1[[#This Row],[Matricule]],données!$A$4:$C$28,3,FALSE))</f>
        <v>-------</v>
      </c>
      <c r="F42" s="40"/>
      <c r="G42" s="40"/>
      <c r="H42" s="88" t="str">
        <f>IF(G42="","-------",VLOOKUP(Tableau1[[#This Row],[code de poste]],données!$I$3:$J$51,2,FALSE))</f>
        <v>-------</v>
      </c>
      <c r="I42" s="40"/>
      <c r="J42" s="82" t="str">
        <f>IF(I42="","-------",VLOOKUP(Tableau1[[#This Row],[Code zone]],zone,2,FALSE))</f>
        <v>-------</v>
      </c>
      <c r="K42" s="40"/>
      <c r="L42" s="40"/>
      <c r="M42" s="40"/>
      <c r="N42" s="85">
        <f t="shared" si="0"/>
        <v>0</v>
      </c>
    </row>
    <row r="43" spans="1:14" ht="15.75" x14ac:dyDescent="0.25">
      <c r="A43" s="40"/>
      <c r="B43" s="41"/>
      <c r="C43" s="40"/>
      <c r="D43" s="80" t="str">
        <f>IF(C43="","--------",VLOOKUP(Tableau1[[#This Row],[Matricule]],données!$A$2:$C$26,2,FALSE))</f>
        <v>--------</v>
      </c>
      <c r="E43" s="80" t="str">
        <f>IF(C43="","-------",VLOOKUP(Tableau1[[#This Row],[Matricule]],données!$A$4:$C$28,3,FALSE))</f>
        <v>-------</v>
      </c>
      <c r="F43" s="40"/>
      <c r="G43" s="40"/>
      <c r="H43" s="88" t="str">
        <f>IF(G43="","-------",VLOOKUP(Tableau1[[#This Row],[code de poste]],données!$I$3:$J$51,2,FALSE))</f>
        <v>-------</v>
      </c>
      <c r="I43" s="40"/>
      <c r="J43" s="82" t="str">
        <f>IF(I43="","-------",VLOOKUP(Tableau1[[#This Row],[Code zone]],zone,2,FALSE))</f>
        <v>-------</v>
      </c>
      <c r="K43" s="40"/>
      <c r="L43" s="40"/>
      <c r="M43" s="40"/>
      <c r="N43" s="85">
        <f t="shared" si="0"/>
        <v>0</v>
      </c>
    </row>
    <row r="44" spans="1:14" ht="15.75" x14ac:dyDescent="0.25">
      <c r="A44" s="40"/>
      <c r="B44" s="41"/>
      <c r="C44" s="40"/>
      <c r="D44" s="80" t="str">
        <f>IF(C44="","--------",VLOOKUP(Tableau1[[#This Row],[Matricule]],données!$A$2:$C$26,2,FALSE))</f>
        <v>--------</v>
      </c>
      <c r="E44" s="80" t="str">
        <f>IF(C44="","-------",VLOOKUP(Tableau1[[#This Row],[Matricule]],données!$A$4:$C$28,3,FALSE))</f>
        <v>-------</v>
      </c>
      <c r="F44" s="40"/>
      <c r="G44" s="40"/>
      <c r="H44" s="88" t="str">
        <f>IF(G44="","-------",VLOOKUP(Tableau1[[#This Row],[code de poste]],données!$I$3:$J$51,2,FALSE))</f>
        <v>-------</v>
      </c>
      <c r="I44" s="40"/>
      <c r="J44" s="82" t="str">
        <f>IF(I44="","-------",VLOOKUP(Tableau1[[#This Row],[Code zone]],zone,2,FALSE))</f>
        <v>-------</v>
      </c>
      <c r="K44" s="40"/>
      <c r="L44" s="40"/>
      <c r="M44" s="40"/>
      <c r="N44" s="85">
        <f t="shared" si="0"/>
        <v>0</v>
      </c>
    </row>
    <row r="45" spans="1:14" ht="15.75" x14ac:dyDescent="0.25">
      <c r="A45" s="40"/>
      <c r="B45" s="41"/>
      <c r="C45" s="40"/>
      <c r="D45" s="80" t="str">
        <f>IF(C45="","--------",VLOOKUP(Tableau1[[#This Row],[Matricule]],données!$A$2:$C$26,2,FALSE))</f>
        <v>--------</v>
      </c>
      <c r="E45" s="80" t="str">
        <f>IF(C45="","-------",VLOOKUP(Tableau1[[#This Row],[Matricule]],données!$A$4:$C$28,3,FALSE))</f>
        <v>-------</v>
      </c>
      <c r="F45" s="40"/>
      <c r="G45" s="40"/>
      <c r="H45" s="88" t="str">
        <f>IF(G45="","-------",VLOOKUP(Tableau1[[#This Row],[code de poste]],données!$I$3:$J$51,2,FALSE))</f>
        <v>-------</v>
      </c>
      <c r="I45" s="40"/>
      <c r="J45" s="82" t="str">
        <f>IF(I45="","-------",VLOOKUP(Tableau1[[#This Row],[Code zone]],zone,2,FALSE))</f>
        <v>-------</v>
      </c>
      <c r="K45" s="40"/>
      <c r="L45" s="40"/>
      <c r="M45" s="40"/>
      <c r="N45" s="85">
        <f t="shared" si="0"/>
        <v>0</v>
      </c>
    </row>
    <row r="46" spans="1:14" ht="15.75" x14ac:dyDescent="0.25">
      <c r="A46" s="40"/>
      <c r="B46" s="41"/>
      <c r="C46" s="40"/>
      <c r="D46" s="80" t="str">
        <f>IF(C46="","--------",VLOOKUP(Tableau1[[#This Row],[Matricule]],données!$A$2:$C$26,2,FALSE))</f>
        <v>--------</v>
      </c>
      <c r="E46" s="80" t="str">
        <f>IF(C46="","-------",VLOOKUP(Tableau1[[#This Row],[Matricule]],données!$A$4:$C$28,3,FALSE))</f>
        <v>-------</v>
      </c>
      <c r="F46" s="40"/>
      <c r="G46" s="40"/>
      <c r="H46" s="88" t="str">
        <f>IF(G46="","-------",VLOOKUP(Tableau1[[#This Row],[code de poste]],données!$I$3:$J$51,2,FALSE))</f>
        <v>-------</v>
      </c>
      <c r="I46" s="40"/>
      <c r="J46" s="82" t="str">
        <f>IF(I46="","-------",VLOOKUP(Tableau1[[#This Row],[Code zone]],zone,2,FALSE))</f>
        <v>-------</v>
      </c>
      <c r="K46" s="40"/>
      <c r="L46" s="40"/>
      <c r="M46" s="40"/>
      <c r="N46" s="85">
        <f t="shared" si="0"/>
        <v>0</v>
      </c>
    </row>
    <row r="47" spans="1:14" ht="15.75" x14ac:dyDescent="0.25">
      <c r="A47" s="40"/>
      <c r="B47" s="41"/>
      <c r="C47" s="40"/>
      <c r="D47" s="80" t="str">
        <f>IF(C47="","--------",VLOOKUP(Tableau1[[#This Row],[Matricule]],données!$A$2:$C$26,2,FALSE))</f>
        <v>--------</v>
      </c>
      <c r="E47" s="80" t="str">
        <f>IF(C47="","-------",VLOOKUP(Tableau1[[#This Row],[Matricule]],données!$A$4:$C$28,3,FALSE))</f>
        <v>-------</v>
      </c>
      <c r="F47" s="40"/>
      <c r="G47" s="40"/>
      <c r="H47" s="88" t="str">
        <f>IF(G47="","-------",VLOOKUP(Tableau1[[#This Row],[code de poste]],données!$I$3:$J$51,2,FALSE))</f>
        <v>-------</v>
      </c>
      <c r="I47" s="40"/>
      <c r="J47" s="82" t="str">
        <f>IF(I47="","-------",VLOOKUP(Tableau1[[#This Row],[Code zone]],zone,2,FALSE))</f>
        <v>-------</v>
      </c>
      <c r="K47" s="40"/>
      <c r="L47" s="40"/>
      <c r="M47" s="40"/>
      <c r="N47" s="85">
        <f t="shared" si="0"/>
        <v>0</v>
      </c>
    </row>
    <row r="48" spans="1:14" ht="15.75" x14ac:dyDescent="0.25">
      <c r="A48" s="40"/>
      <c r="B48" s="41"/>
      <c r="C48" s="40"/>
      <c r="D48" s="80" t="str">
        <f>IF(C48="","--------",VLOOKUP(Tableau1[[#This Row],[Matricule]],données!$A$2:$C$26,2,FALSE))</f>
        <v>--------</v>
      </c>
      <c r="E48" s="80" t="str">
        <f>IF(C48="","-------",VLOOKUP(Tableau1[[#This Row],[Matricule]],données!$A$4:$C$28,3,FALSE))</f>
        <v>-------</v>
      </c>
      <c r="F48" s="40"/>
      <c r="G48" s="40"/>
      <c r="H48" s="88" t="str">
        <f>IF(G48="","-------",VLOOKUP(Tableau1[[#This Row],[code de poste]],données!$I$3:$J$51,2,FALSE))</f>
        <v>-------</v>
      </c>
      <c r="I48" s="40"/>
      <c r="J48" s="82" t="str">
        <f>IF(I48="","-------",VLOOKUP(Tableau1[[#This Row],[Code zone]],zone,2,FALSE))</f>
        <v>-------</v>
      </c>
      <c r="K48" s="40"/>
      <c r="L48" s="40"/>
      <c r="M48" s="40"/>
      <c r="N48" s="85">
        <f t="shared" si="0"/>
        <v>0</v>
      </c>
    </row>
    <row r="49" spans="1:14" ht="15.75" x14ac:dyDescent="0.25">
      <c r="A49" s="40"/>
      <c r="B49" s="41"/>
      <c r="C49" s="40"/>
      <c r="D49" s="80" t="str">
        <f>IF(C49="","--------",VLOOKUP(Tableau1[[#This Row],[Matricule]],données!$A$2:$C$26,2,FALSE))</f>
        <v>--------</v>
      </c>
      <c r="E49" s="80" t="str">
        <f>IF(C49="","-------",VLOOKUP(Tableau1[[#This Row],[Matricule]],données!$A$4:$C$28,3,FALSE))</f>
        <v>-------</v>
      </c>
      <c r="F49" s="40"/>
      <c r="G49" s="40"/>
      <c r="H49" s="88" t="str">
        <f>IF(G49="","-------",VLOOKUP(Tableau1[[#This Row],[code de poste]],données!$I$3:$J$51,2,FALSE))</f>
        <v>-------</v>
      </c>
      <c r="I49" s="40"/>
      <c r="J49" s="82" t="str">
        <f>IF(I49="","-------",VLOOKUP(Tableau1[[#This Row],[Code zone]],zone,2,FALSE))</f>
        <v>-------</v>
      </c>
      <c r="K49" s="40"/>
      <c r="L49" s="40"/>
      <c r="M49" s="40"/>
      <c r="N49" s="85">
        <f t="shared" si="0"/>
        <v>0</v>
      </c>
    </row>
    <row r="50" spans="1:14" ht="15.75" x14ac:dyDescent="0.25">
      <c r="A50" s="40"/>
      <c r="B50" s="41"/>
      <c r="C50" s="40"/>
      <c r="D50" s="80" t="str">
        <f>IF(C50="","--------",VLOOKUP(Tableau1[[#This Row],[Matricule]],données!$A$2:$C$26,2,FALSE))</f>
        <v>--------</v>
      </c>
      <c r="E50" s="80" t="str">
        <f>IF(C50="","-------",VLOOKUP(Tableau1[[#This Row],[Matricule]],données!$A$4:$C$28,3,FALSE))</f>
        <v>-------</v>
      </c>
      <c r="F50" s="40"/>
      <c r="G50" s="40"/>
      <c r="H50" s="88" t="str">
        <f>IF(G50="","-------",VLOOKUP(Tableau1[[#This Row],[code de poste]],données!$I$3:$J$51,2,FALSE))</f>
        <v>-------</v>
      </c>
      <c r="I50" s="40"/>
      <c r="J50" s="82" t="str">
        <f>IF(I50="","-------",VLOOKUP(Tableau1[[#This Row],[Code zone]],zone,2,FALSE))</f>
        <v>-------</v>
      </c>
      <c r="K50" s="40"/>
      <c r="L50" s="40"/>
      <c r="M50" s="40"/>
      <c r="N50" s="85">
        <f t="shared" si="0"/>
        <v>0</v>
      </c>
    </row>
    <row r="51" spans="1:14" ht="15.75" x14ac:dyDescent="0.25">
      <c r="A51" s="40"/>
      <c r="B51" s="41"/>
      <c r="C51" s="40"/>
      <c r="D51" s="80" t="str">
        <f>IF(C51="","--------",VLOOKUP(Tableau1[[#This Row],[Matricule]],données!$A$2:$C$26,2,FALSE))</f>
        <v>--------</v>
      </c>
      <c r="E51" s="80" t="str">
        <f>IF(C51="","-------",VLOOKUP(Tableau1[[#This Row],[Matricule]],données!$A$4:$C$28,3,FALSE))</f>
        <v>-------</v>
      </c>
      <c r="F51" s="40"/>
      <c r="G51" s="40"/>
      <c r="H51" s="88" t="str">
        <f>IF(G51="","-------",VLOOKUP(Tableau1[[#This Row],[code de poste]],données!$I$3:$J$51,2,FALSE))</f>
        <v>-------</v>
      </c>
      <c r="I51" s="40"/>
      <c r="J51" s="82" t="str">
        <f>IF(I51="","-------",VLOOKUP(Tableau1[[#This Row],[Code zone]],zone,2,FALSE))</f>
        <v>-------</v>
      </c>
      <c r="K51" s="40"/>
      <c r="L51" s="40"/>
      <c r="M51" s="40"/>
      <c r="N51" s="85">
        <f t="shared" si="0"/>
        <v>0</v>
      </c>
    </row>
    <row r="52" spans="1:14" ht="15.75" x14ac:dyDescent="0.25">
      <c r="A52" s="40"/>
      <c r="B52" s="41"/>
      <c r="C52" s="40"/>
      <c r="D52" s="80" t="str">
        <f>IF(C52="","--------",VLOOKUP(Tableau1[[#This Row],[Matricule]],données!$A$2:$C$26,2,FALSE))</f>
        <v>--------</v>
      </c>
      <c r="E52" s="80" t="str">
        <f>IF(C52="","-------",VLOOKUP(Tableau1[[#This Row],[Matricule]],données!$A$4:$C$28,3,FALSE))</f>
        <v>-------</v>
      </c>
      <c r="F52" s="40"/>
      <c r="G52" s="40"/>
      <c r="H52" s="88" t="str">
        <f>IF(G52="","-------",VLOOKUP(Tableau1[[#This Row],[code de poste]],données!$I$3:$J$51,2,FALSE))</f>
        <v>-------</v>
      </c>
      <c r="I52" s="40"/>
      <c r="J52" s="82" t="str">
        <f>IF(I52="","-------",VLOOKUP(Tableau1[[#This Row],[Code zone]],zone,2,FALSE))</f>
        <v>-------</v>
      </c>
      <c r="K52" s="40"/>
      <c r="L52" s="40"/>
      <c r="M52" s="40"/>
      <c r="N52" s="85">
        <f t="shared" si="0"/>
        <v>0</v>
      </c>
    </row>
    <row r="53" spans="1:14" ht="15.75" x14ac:dyDescent="0.25">
      <c r="A53" s="40"/>
      <c r="B53" s="41"/>
      <c r="C53" s="40"/>
      <c r="D53" s="80" t="str">
        <f>IF(C53="","--------",VLOOKUP(Tableau1[[#This Row],[Matricule]],données!$A$2:$C$26,2,FALSE))</f>
        <v>--------</v>
      </c>
      <c r="E53" s="80" t="str">
        <f>IF(C53="","-------",VLOOKUP(Tableau1[[#This Row],[Matricule]],données!$A$4:$C$28,3,FALSE))</f>
        <v>-------</v>
      </c>
      <c r="F53" s="40"/>
      <c r="G53" s="40"/>
      <c r="H53" s="88" t="str">
        <f>IF(G53="","-------",VLOOKUP(Tableau1[[#This Row],[code de poste]],données!$I$3:$J$51,2,FALSE))</f>
        <v>-------</v>
      </c>
      <c r="I53" s="40"/>
      <c r="J53" s="82" t="str">
        <f>IF(I53="","-------",VLOOKUP(Tableau1[[#This Row],[Code zone]],zone,2,FALSE))</f>
        <v>-------</v>
      </c>
      <c r="K53" s="40"/>
      <c r="L53" s="40"/>
      <c r="M53" s="40"/>
      <c r="N53" s="85">
        <f t="shared" si="0"/>
        <v>0</v>
      </c>
    </row>
    <row r="54" spans="1:14" ht="15.75" x14ac:dyDescent="0.25">
      <c r="A54" s="40"/>
      <c r="B54" s="41"/>
      <c r="C54" s="40"/>
      <c r="D54" s="80" t="str">
        <f>IF(C54="","--------",VLOOKUP(Tableau1[[#This Row],[Matricule]],données!$A$2:$C$26,2,FALSE))</f>
        <v>--------</v>
      </c>
      <c r="E54" s="80" t="str">
        <f>IF(C54="","-------",VLOOKUP(Tableau1[[#This Row],[Matricule]],données!$A$4:$C$28,3,FALSE))</f>
        <v>-------</v>
      </c>
      <c r="F54" s="40"/>
      <c r="G54" s="40"/>
      <c r="H54" s="88" t="str">
        <f>IF(G54="","-------",VLOOKUP(Tableau1[[#This Row],[code de poste]],données!$I$3:$J$51,2,FALSE))</f>
        <v>-------</v>
      </c>
      <c r="I54" s="40"/>
      <c r="J54" s="82" t="str">
        <f>IF(I54="","-------",VLOOKUP(Tableau1[[#This Row],[Code zone]],zone,2,FALSE))</f>
        <v>-------</v>
      </c>
      <c r="K54" s="40"/>
      <c r="L54" s="40"/>
      <c r="M54" s="40"/>
      <c r="N54" s="85">
        <f t="shared" si="0"/>
        <v>0</v>
      </c>
    </row>
    <row r="55" spans="1:14" ht="15.75" x14ac:dyDescent="0.25">
      <c r="A55" s="40"/>
      <c r="B55" s="41"/>
      <c r="C55" s="40"/>
      <c r="D55" s="80" t="str">
        <f>IF(C55="","--------",VLOOKUP(Tableau1[[#This Row],[Matricule]],données!$A$2:$C$26,2,FALSE))</f>
        <v>--------</v>
      </c>
      <c r="E55" s="80" t="str">
        <f>IF(C55="","-------",VLOOKUP(Tableau1[[#This Row],[Matricule]],données!$A$4:$C$28,3,FALSE))</f>
        <v>-------</v>
      </c>
      <c r="F55" s="40"/>
      <c r="G55" s="40"/>
      <c r="H55" s="88" t="str">
        <f>IF(G55="","-------",VLOOKUP(Tableau1[[#This Row],[code de poste]],données!$I$3:$J$51,2,FALSE))</f>
        <v>-------</v>
      </c>
      <c r="I55" s="40"/>
      <c r="J55" s="82" t="str">
        <f>IF(I55="","-------",VLOOKUP(Tableau1[[#This Row],[Code zone]],zone,2,FALSE))</f>
        <v>-------</v>
      </c>
      <c r="K55" s="40"/>
      <c r="L55" s="40"/>
      <c r="M55" s="40"/>
      <c r="N55" s="85">
        <f t="shared" si="0"/>
        <v>0</v>
      </c>
    </row>
    <row r="56" spans="1:14" ht="15.75" x14ac:dyDescent="0.25">
      <c r="A56" s="40"/>
      <c r="B56" s="41"/>
      <c r="C56" s="40"/>
      <c r="D56" s="80" t="str">
        <f>IF(C56="","--------",VLOOKUP(Tableau1[[#This Row],[Matricule]],données!$A$2:$C$26,2,FALSE))</f>
        <v>--------</v>
      </c>
      <c r="E56" s="80" t="str">
        <f>IF(C56="","-------",VLOOKUP(Tableau1[[#This Row],[Matricule]],données!$A$4:$C$28,3,FALSE))</f>
        <v>-------</v>
      </c>
      <c r="F56" s="40"/>
      <c r="G56" s="40"/>
      <c r="H56" s="88" t="str">
        <f>IF(G56="","-------",VLOOKUP(Tableau1[[#This Row],[code de poste]],données!$I$3:$J$51,2,FALSE))</f>
        <v>-------</v>
      </c>
      <c r="I56" s="40"/>
      <c r="J56" s="82" t="str">
        <f>IF(I56="","-------",VLOOKUP(Tableau1[[#This Row],[Code zone]],zone,2,FALSE))</f>
        <v>-------</v>
      </c>
      <c r="K56" s="40"/>
      <c r="L56" s="40"/>
      <c r="M56" s="40"/>
      <c r="N56" s="85">
        <f t="shared" si="0"/>
        <v>0</v>
      </c>
    </row>
    <row r="57" spans="1:14" ht="15.75" x14ac:dyDescent="0.25">
      <c r="A57" s="40"/>
      <c r="B57" s="41"/>
      <c r="C57" s="40"/>
      <c r="D57" s="80" t="str">
        <f>IF(C57="","--------",VLOOKUP(Tableau1[[#This Row],[Matricule]],données!$A$2:$C$26,2,FALSE))</f>
        <v>--------</v>
      </c>
      <c r="E57" s="80" t="str">
        <f>IF(C57="","-------",VLOOKUP(Tableau1[[#This Row],[Matricule]],données!$A$4:$C$28,3,FALSE))</f>
        <v>-------</v>
      </c>
      <c r="F57" s="40"/>
      <c r="G57" s="40"/>
      <c r="H57" s="88" t="str">
        <f>IF(G57="","-------",VLOOKUP(Tableau1[[#This Row],[code de poste]],données!$I$3:$J$51,2,FALSE))</f>
        <v>-------</v>
      </c>
      <c r="I57" s="40"/>
      <c r="J57" s="82" t="str">
        <f>IF(I57="","-------",VLOOKUP(Tableau1[[#This Row],[Code zone]],zone,2,FALSE))</f>
        <v>-------</v>
      </c>
      <c r="K57" s="40"/>
      <c r="L57" s="40"/>
      <c r="M57" s="40"/>
      <c r="N57" s="85">
        <f t="shared" si="0"/>
        <v>0</v>
      </c>
    </row>
    <row r="58" spans="1:14" ht="15.75" x14ac:dyDescent="0.25">
      <c r="A58" s="40"/>
      <c r="B58" s="41"/>
      <c r="C58" s="40"/>
      <c r="D58" s="80" t="str">
        <f>IF(C58="","--------",VLOOKUP(Tableau1[[#This Row],[Matricule]],données!$A$2:$C$26,2,FALSE))</f>
        <v>--------</v>
      </c>
      <c r="E58" s="80" t="str">
        <f>IF(C58="","-------",VLOOKUP(Tableau1[[#This Row],[Matricule]],données!$A$4:$C$28,3,FALSE))</f>
        <v>-------</v>
      </c>
      <c r="F58" s="40"/>
      <c r="G58" s="40"/>
      <c r="H58" s="88" t="str">
        <f>IF(G58="","-------",VLOOKUP(Tableau1[[#This Row],[code de poste]],données!$I$3:$J$51,2,FALSE))</f>
        <v>-------</v>
      </c>
      <c r="I58" s="40"/>
      <c r="J58" s="82" t="str">
        <f>IF(I58="","-------",VLOOKUP(Tableau1[[#This Row],[Code zone]],zone,2,FALSE))</f>
        <v>-------</v>
      </c>
      <c r="K58" s="40"/>
      <c r="L58" s="40"/>
      <c r="M58" s="40"/>
      <c r="N58" s="85">
        <f t="shared" si="0"/>
        <v>0</v>
      </c>
    </row>
    <row r="59" spans="1:14" ht="15.75" x14ac:dyDescent="0.25">
      <c r="A59" s="40"/>
      <c r="B59" s="41"/>
      <c r="C59" s="40"/>
      <c r="D59" s="80" t="str">
        <f>IF(C59="","--------",VLOOKUP(Tableau1[[#This Row],[Matricule]],données!$A$2:$C$26,2,FALSE))</f>
        <v>--------</v>
      </c>
      <c r="E59" s="80" t="str">
        <f>IF(C59="","-------",VLOOKUP(Tableau1[[#This Row],[Matricule]],données!$A$4:$C$28,3,FALSE))</f>
        <v>-------</v>
      </c>
      <c r="F59" s="40"/>
      <c r="G59" s="40"/>
      <c r="H59" s="88" t="str">
        <f>IF(G59="","-------",VLOOKUP(Tableau1[[#This Row],[code de poste]],données!$I$3:$J$51,2,FALSE))</f>
        <v>-------</v>
      </c>
      <c r="I59" s="40"/>
      <c r="J59" s="82" t="str">
        <f>IF(I59="","-------",VLOOKUP(Tableau1[[#This Row],[Code zone]],zone,2,FALSE))</f>
        <v>-------</v>
      </c>
      <c r="K59" s="40"/>
      <c r="L59" s="40"/>
      <c r="M59" s="40"/>
      <c r="N59" s="85">
        <f t="shared" si="0"/>
        <v>0</v>
      </c>
    </row>
    <row r="60" spans="1:14" ht="15.75" x14ac:dyDescent="0.25">
      <c r="A60" s="40"/>
      <c r="B60" s="41"/>
      <c r="C60" s="40"/>
      <c r="D60" s="80" t="str">
        <f>IF(C60="","--------",VLOOKUP(Tableau1[[#This Row],[Matricule]],données!$A$2:$C$26,2,FALSE))</f>
        <v>--------</v>
      </c>
      <c r="E60" s="80" t="str">
        <f>IF(C60="","-------",VLOOKUP(Tableau1[[#This Row],[Matricule]],données!$A$4:$C$28,3,FALSE))</f>
        <v>-------</v>
      </c>
      <c r="F60" s="40"/>
      <c r="G60" s="40"/>
      <c r="H60" s="88" t="str">
        <f>IF(G60="","-------",VLOOKUP(Tableau1[[#This Row],[code de poste]],données!$I$3:$J$51,2,FALSE))</f>
        <v>-------</v>
      </c>
      <c r="I60" s="40"/>
      <c r="J60" s="82" t="str">
        <f>IF(I60="","-------",VLOOKUP(Tableau1[[#This Row],[Code zone]],zone,2,FALSE))</f>
        <v>-------</v>
      </c>
      <c r="K60" s="40"/>
      <c r="L60" s="40"/>
      <c r="M60" s="40"/>
      <c r="N60" s="85">
        <f t="shared" si="0"/>
        <v>0</v>
      </c>
    </row>
    <row r="61" spans="1:14" ht="15.75" x14ac:dyDescent="0.25">
      <c r="A61" s="40"/>
      <c r="B61" s="41"/>
      <c r="C61" s="40"/>
      <c r="D61" s="80" t="str">
        <f>IF(C61="","--------",VLOOKUP(Tableau1[[#This Row],[Matricule]],données!$A$2:$C$26,2,FALSE))</f>
        <v>--------</v>
      </c>
      <c r="E61" s="80" t="str">
        <f>IF(C61="","-------",VLOOKUP(Tableau1[[#This Row],[Matricule]],données!$A$4:$C$28,3,FALSE))</f>
        <v>-------</v>
      </c>
      <c r="F61" s="40"/>
      <c r="G61" s="40"/>
      <c r="H61" s="88" t="str">
        <f>IF(G61="","-------",VLOOKUP(Tableau1[[#This Row],[code de poste]],données!$I$3:$J$51,2,FALSE))</f>
        <v>-------</v>
      </c>
      <c r="I61" s="40"/>
      <c r="J61" s="82" t="str">
        <f>IF(I61="","-------",VLOOKUP(Tableau1[[#This Row],[Code zone]],zone,2,FALSE))</f>
        <v>-------</v>
      </c>
      <c r="K61" s="40"/>
      <c r="L61" s="40"/>
      <c r="M61" s="40"/>
      <c r="N61" s="85">
        <f t="shared" si="0"/>
        <v>0</v>
      </c>
    </row>
    <row r="62" spans="1:14" ht="15.75" x14ac:dyDescent="0.25">
      <c r="A62" s="40"/>
      <c r="B62" s="41"/>
      <c r="C62" s="40"/>
      <c r="D62" s="80" t="str">
        <f>IF(C62="","--------",VLOOKUP(Tableau1[[#This Row],[Matricule]],données!$A$2:$C$26,2,FALSE))</f>
        <v>--------</v>
      </c>
      <c r="E62" s="80" t="str">
        <f>IF(C62="","-------",VLOOKUP(Tableau1[[#This Row],[Matricule]],données!$A$4:$C$28,3,FALSE))</f>
        <v>-------</v>
      </c>
      <c r="F62" s="40"/>
      <c r="G62" s="40"/>
      <c r="H62" s="88" t="str">
        <f>IF(G62="","-------",VLOOKUP(Tableau1[[#This Row],[code de poste]],données!$I$3:$J$51,2,FALSE))</f>
        <v>-------</v>
      </c>
      <c r="I62" s="40"/>
      <c r="J62" s="82" t="str">
        <f>IF(I62="","-------",VLOOKUP(Tableau1[[#This Row],[Code zone]],zone,2,FALSE))</f>
        <v>-------</v>
      </c>
      <c r="K62" s="40"/>
      <c r="L62" s="40"/>
      <c r="M62" s="40"/>
      <c r="N62" s="85">
        <f t="shared" si="0"/>
        <v>0</v>
      </c>
    </row>
    <row r="63" spans="1:14" ht="15.75" x14ac:dyDescent="0.25">
      <c r="A63" s="40"/>
      <c r="B63" s="41"/>
      <c r="C63" s="40"/>
      <c r="D63" s="80" t="str">
        <f>IF(C63="","--------",VLOOKUP(Tableau1[[#This Row],[Matricule]],données!$A$2:$C$26,2,FALSE))</f>
        <v>--------</v>
      </c>
      <c r="E63" s="80" t="str">
        <f>IF(C63="","-------",VLOOKUP(Tableau1[[#This Row],[Matricule]],données!$A$4:$C$28,3,FALSE))</f>
        <v>-------</v>
      </c>
      <c r="F63" s="40"/>
      <c r="G63" s="40"/>
      <c r="H63" s="88" t="str">
        <f>IF(G63="","-------",VLOOKUP(Tableau1[[#This Row],[code de poste]],données!$I$3:$J$51,2,FALSE))</f>
        <v>-------</v>
      </c>
      <c r="I63" s="40"/>
      <c r="J63" s="82" t="str">
        <f>IF(I63="","-------",VLOOKUP(Tableau1[[#This Row],[Code zone]],zone,2,FALSE))</f>
        <v>-------</v>
      </c>
      <c r="K63" s="40"/>
      <c r="L63" s="40"/>
      <c r="M63" s="40"/>
      <c r="N63" s="85">
        <f t="shared" si="0"/>
        <v>0</v>
      </c>
    </row>
    <row r="64" spans="1:14" ht="15.75" x14ac:dyDescent="0.25">
      <c r="A64" s="40"/>
      <c r="B64" s="41"/>
      <c r="C64" s="40"/>
      <c r="D64" s="80" t="str">
        <f>IF(C64="","--------",VLOOKUP(Tableau1[[#This Row],[Matricule]],données!$A$2:$C$26,2,FALSE))</f>
        <v>--------</v>
      </c>
      <c r="E64" s="80" t="str">
        <f>IF(C64="","-------",VLOOKUP(Tableau1[[#This Row],[Matricule]],données!$A$4:$C$28,3,FALSE))</f>
        <v>-------</v>
      </c>
      <c r="F64" s="40"/>
      <c r="G64" s="40"/>
      <c r="H64" s="88" t="str">
        <f>IF(G64="","-------",VLOOKUP(Tableau1[[#This Row],[code de poste]],données!$I$3:$J$51,2,FALSE))</f>
        <v>-------</v>
      </c>
      <c r="I64" s="40"/>
      <c r="J64" s="82" t="str">
        <f>IF(I64="","-------",VLOOKUP(Tableau1[[#This Row],[Code zone]],zone,2,FALSE))</f>
        <v>-------</v>
      </c>
      <c r="K64" s="40"/>
      <c r="L64" s="40"/>
      <c r="M64" s="40"/>
      <c r="N64" s="85">
        <f t="shared" si="0"/>
        <v>0</v>
      </c>
    </row>
    <row r="65" spans="1:14" ht="15.75" x14ac:dyDescent="0.25">
      <c r="A65" s="40"/>
      <c r="B65" s="41"/>
      <c r="C65" s="40"/>
      <c r="D65" s="80" t="str">
        <f>IF(C65="","--------",VLOOKUP(Tableau1[[#This Row],[Matricule]],données!$A$2:$C$26,2,FALSE))</f>
        <v>--------</v>
      </c>
      <c r="E65" s="80" t="str">
        <f>IF(C65="","-------",VLOOKUP(Tableau1[[#This Row],[Matricule]],données!$A$4:$C$28,3,FALSE))</f>
        <v>-------</v>
      </c>
      <c r="F65" s="40"/>
      <c r="G65" s="40"/>
      <c r="H65" s="88" t="str">
        <f>IF(G65="","-------",VLOOKUP(Tableau1[[#This Row],[code de poste]],données!$I$3:$J$51,2,FALSE))</f>
        <v>-------</v>
      </c>
      <c r="I65" s="40"/>
      <c r="J65" s="82" t="str">
        <f>IF(I65="","-------",VLOOKUP(Tableau1[[#This Row],[Code zone]],zone,2,FALSE))</f>
        <v>-------</v>
      </c>
      <c r="K65" s="40"/>
      <c r="L65" s="40"/>
      <c r="M65" s="40"/>
      <c r="N65" s="85">
        <f t="shared" si="0"/>
        <v>0</v>
      </c>
    </row>
    <row r="66" spans="1:14" ht="15.75" x14ac:dyDescent="0.25">
      <c r="A66" s="40"/>
      <c r="B66" s="41"/>
      <c r="C66" s="40"/>
      <c r="D66" s="80" t="str">
        <f>IF(C66="","--------",VLOOKUP(Tableau1[[#This Row],[Matricule]],données!$A$2:$C$26,2,FALSE))</f>
        <v>--------</v>
      </c>
      <c r="E66" s="80" t="str">
        <f>IF(C66="","-------",VLOOKUP(Tableau1[[#This Row],[Matricule]],données!$A$4:$C$28,3,FALSE))</f>
        <v>-------</v>
      </c>
      <c r="F66" s="40"/>
      <c r="G66" s="40"/>
      <c r="H66" s="88" t="str">
        <f>IF(G66="","-------",VLOOKUP(Tableau1[[#This Row],[code de poste]],données!$I$3:$J$51,2,FALSE))</f>
        <v>-------</v>
      </c>
      <c r="I66" s="40"/>
      <c r="J66" s="82" t="str">
        <f>IF(I66="","-------",VLOOKUP(Tableau1[[#This Row],[Code zone]],zone,2,FALSE))</f>
        <v>-------</v>
      </c>
      <c r="K66" s="40"/>
      <c r="L66" s="40"/>
      <c r="M66" s="40"/>
      <c r="N66" s="85">
        <f t="shared" si="0"/>
        <v>0</v>
      </c>
    </row>
    <row r="67" spans="1:14" ht="15.75" x14ac:dyDescent="0.25">
      <c r="A67" s="40"/>
      <c r="B67" s="41"/>
      <c r="C67" s="40"/>
      <c r="D67" s="80" t="str">
        <f>IF(C67="","--------",VLOOKUP(Tableau1[[#This Row],[Matricule]],données!$A$2:$C$26,2,FALSE))</f>
        <v>--------</v>
      </c>
      <c r="E67" s="80" t="str">
        <f>IF(C67="","-------",VLOOKUP(Tableau1[[#This Row],[Matricule]],données!$A$4:$C$28,3,FALSE))</f>
        <v>-------</v>
      </c>
      <c r="F67" s="40"/>
      <c r="G67" s="40"/>
      <c r="H67" s="88" t="str">
        <f>IF(G67="","-------",VLOOKUP(Tableau1[[#This Row],[code de poste]],données!$I$3:$J$51,2,FALSE))</f>
        <v>-------</v>
      </c>
      <c r="I67" s="40"/>
      <c r="J67" s="82" t="str">
        <f>IF(I67="","-------",VLOOKUP(Tableau1[[#This Row],[Code zone]],zone,2,FALSE))</f>
        <v>-------</v>
      </c>
      <c r="K67" s="40"/>
      <c r="L67" s="40"/>
      <c r="M67" s="40"/>
      <c r="N67" s="85">
        <f t="shared" si="0"/>
        <v>0</v>
      </c>
    </row>
    <row r="68" spans="1:14" ht="15.75" x14ac:dyDescent="0.25">
      <c r="A68" s="40"/>
      <c r="B68" s="41"/>
      <c r="C68" s="40"/>
      <c r="D68" s="80" t="str">
        <f>IF(C68="","--------",VLOOKUP(Tableau1[[#This Row],[Matricule]],données!$A$2:$C$26,2,FALSE))</f>
        <v>--------</v>
      </c>
      <c r="E68" s="80" t="str">
        <f>IF(C68="","-------",VLOOKUP(Tableau1[[#This Row],[Matricule]],données!$A$4:$C$28,3,FALSE))</f>
        <v>-------</v>
      </c>
      <c r="F68" s="40"/>
      <c r="G68" s="40"/>
      <c r="H68" s="88" t="str">
        <f>IF(G68="","-------",VLOOKUP(Tableau1[[#This Row],[code de poste]],données!$I$3:$J$51,2,FALSE))</f>
        <v>-------</v>
      </c>
      <c r="I68" s="40"/>
      <c r="J68" s="82" t="str">
        <f>IF(I68="","-------",VLOOKUP(Tableau1[[#This Row],[Code zone]],zone,2,FALSE))</f>
        <v>-------</v>
      </c>
      <c r="K68" s="40"/>
      <c r="L68" s="40"/>
      <c r="M68" s="40"/>
      <c r="N68" s="85">
        <f t="shared" ref="N68:N131" si="1">(L68/0.6)/100+K68</f>
        <v>0</v>
      </c>
    </row>
    <row r="69" spans="1:14" ht="15.75" x14ac:dyDescent="0.25">
      <c r="A69" s="40"/>
      <c r="B69" s="41"/>
      <c r="C69" s="40"/>
      <c r="D69" s="80" t="str">
        <f>IF(C69="","--------",VLOOKUP(Tableau1[[#This Row],[Matricule]],données!$A$2:$C$26,2,FALSE))</f>
        <v>--------</v>
      </c>
      <c r="E69" s="80" t="str">
        <f>IF(C69="","-------",VLOOKUP(Tableau1[[#This Row],[Matricule]],données!$A$4:$C$28,3,FALSE))</f>
        <v>-------</v>
      </c>
      <c r="F69" s="40"/>
      <c r="G69" s="40"/>
      <c r="H69" s="88" t="str">
        <f>IF(G69="","-------",VLOOKUP(Tableau1[[#This Row],[code de poste]],données!$I$3:$J$51,2,FALSE))</f>
        <v>-------</v>
      </c>
      <c r="I69" s="40"/>
      <c r="J69" s="82" t="str">
        <f>IF(I69="","-------",VLOOKUP(Tableau1[[#This Row],[Code zone]],zone,2,FALSE))</f>
        <v>-------</v>
      </c>
      <c r="K69" s="40"/>
      <c r="L69" s="40"/>
      <c r="M69" s="40"/>
      <c r="N69" s="85">
        <f t="shared" si="1"/>
        <v>0</v>
      </c>
    </row>
    <row r="70" spans="1:14" ht="15.75" x14ac:dyDescent="0.25">
      <c r="A70" s="40"/>
      <c r="B70" s="41"/>
      <c r="C70" s="40"/>
      <c r="D70" s="80" t="str">
        <f>IF(C70="","--------",VLOOKUP(Tableau1[[#This Row],[Matricule]],données!$A$2:$C$26,2,FALSE))</f>
        <v>--------</v>
      </c>
      <c r="E70" s="80" t="str">
        <f>IF(C70="","-------",VLOOKUP(Tableau1[[#This Row],[Matricule]],données!$A$4:$C$28,3,FALSE))</f>
        <v>-------</v>
      </c>
      <c r="F70" s="40"/>
      <c r="G70" s="40"/>
      <c r="H70" s="88" t="str">
        <f>IF(G70="","-------",VLOOKUP(Tableau1[[#This Row],[code de poste]],données!$I$3:$J$51,2,FALSE))</f>
        <v>-------</v>
      </c>
      <c r="I70" s="40"/>
      <c r="J70" s="82" t="str">
        <f>IF(I70="","-------",VLOOKUP(Tableau1[[#This Row],[Code zone]],zone,2,FALSE))</f>
        <v>-------</v>
      </c>
      <c r="K70" s="40"/>
      <c r="L70" s="40"/>
      <c r="M70" s="40"/>
      <c r="N70" s="85">
        <f t="shared" si="1"/>
        <v>0</v>
      </c>
    </row>
    <row r="71" spans="1:14" ht="15.75" x14ac:dyDescent="0.25">
      <c r="A71" s="40"/>
      <c r="B71" s="41"/>
      <c r="C71" s="40"/>
      <c r="D71" s="80" t="str">
        <f>IF(C71="","--------",VLOOKUP(Tableau1[[#This Row],[Matricule]],données!$A$2:$C$26,2,FALSE))</f>
        <v>--------</v>
      </c>
      <c r="E71" s="80" t="str">
        <f>IF(C71="","-------",VLOOKUP(Tableau1[[#This Row],[Matricule]],données!$A$4:$C$28,3,FALSE))</f>
        <v>-------</v>
      </c>
      <c r="F71" s="40"/>
      <c r="G71" s="40"/>
      <c r="H71" s="88" t="str">
        <f>IF(G71="","-------",VLOOKUP(Tableau1[[#This Row],[code de poste]],données!$I$3:$J$51,2,FALSE))</f>
        <v>-------</v>
      </c>
      <c r="I71" s="40"/>
      <c r="J71" s="82" t="str">
        <f>IF(I71="","-------",VLOOKUP(Tableau1[[#This Row],[Code zone]],zone,2,FALSE))</f>
        <v>-------</v>
      </c>
      <c r="K71" s="40"/>
      <c r="L71" s="40"/>
      <c r="M71" s="40"/>
      <c r="N71" s="85">
        <f t="shared" si="1"/>
        <v>0</v>
      </c>
    </row>
    <row r="72" spans="1:14" ht="15.75" x14ac:dyDescent="0.25">
      <c r="A72" s="40"/>
      <c r="B72" s="41"/>
      <c r="C72" s="40"/>
      <c r="D72" s="80" t="str">
        <f>IF(C72="","--------",VLOOKUP(Tableau1[[#This Row],[Matricule]],données!$A$2:$C$26,2,FALSE))</f>
        <v>--------</v>
      </c>
      <c r="E72" s="80" t="str">
        <f>IF(C72="","-------",VLOOKUP(Tableau1[[#This Row],[Matricule]],données!$A$4:$C$28,3,FALSE))</f>
        <v>-------</v>
      </c>
      <c r="F72" s="40"/>
      <c r="G72" s="40"/>
      <c r="H72" s="88" t="str">
        <f>IF(G72="","-------",VLOOKUP(Tableau1[[#This Row],[code de poste]],données!$I$3:$J$51,2,FALSE))</f>
        <v>-------</v>
      </c>
      <c r="I72" s="40"/>
      <c r="J72" s="82" t="str">
        <f>IF(I72="","-------",VLOOKUP(Tableau1[[#This Row],[Code zone]],zone,2,FALSE))</f>
        <v>-------</v>
      </c>
      <c r="K72" s="40"/>
      <c r="L72" s="40"/>
      <c r="M72" s="40"/>
      <c r="N72" s="85">
        <f t="shared" si="1"/>
        <v>0</v>
      </c>
    </row>
    <row r="73" spans="1:14" ht="15.75" x14ac:dyDescent="0.25">
      <c r="A73" s="40"/>
      <c r="B73" s="41"/>
      <c r="C73" s="40"/>
      <c r="D73" s="80" t="str">
        <f>IF(C73="","--------",VLOOKUP(Tableau1[[#This Row],[Matricule]],données!$A$2:$C$26,2,FALSE))</f>
        <v>--------</v>
      </c>
      <c r="E73" s="80" t="str">
        <f>IF(C73="","-------",VLOOKUP(Tableau1[[#This Row],[Matricule]],données!$A$4:$C$28,3,FALSE))</f>
        <v>-------</v>
      </c>
      <c r="F73" s="40"/>
      <c r="G73" s="40"/>
      <c r="H73" s="88" t="str">
        <f>IF(G73="","-------",VLOOKUP(Tableau1[[#This Row],[code de poste]],données!$I$3:$J$51,2,FALSE))</f>
        <v>-------</v>
      </c>
      <c r="I73" s="40"/>
      <c r="J73" s="82" t="str">
        <f>IF(I73="","-------",VLOOKUP(Tableau1[[#This Row],[Code zone]],zone,2,FALSE))</f>
        <v>-------</v>
      </c>
      <c r="K73" s="40"/>
      <c r="L73" s="40"/>
      <c r="M73" s="40"/>
      <c r="N73" s="85">
        <f t="shared" si="1"/>
        <v>0</v>
      </c>
    </row>
    <row r="74" spans="1:14" ht="15.75" x14ac:dyDescent="0.25">
      <c r="A74" s="40"/>
      <c r="B74" s="41"/>
      <c r="C74" s="40"/>
      <c r="D74" s="80" t="str">
        <f>IF(C74="","--------",VLOOKUP(Tableau1[[#This Row],[Matricule]],données!$A$2:$C$26,2,FALSE))</f>
        <v>--------</v>
      </c>
      <c r="E74" s="80" t="str">
        <f>IF(C74="","-------",VLOOKUP(Tableau1[[#This Row],[Matricule]],données!$A$4:$C$28,3,FALSE))</f>
        <v>-------</v>
      </c>
      <c r="F74" s="40"/>
      <c r="G74" s="40"/>
      <c r="H74" s="88" t="str">
        <f>IF(G74="","-------",VLOOKUP(Tableau1[[#This Row],[code de poste]],données!$I$3:$J$51,2,FALSE))</f>
        <v>-------</v>
      </c>
      <c r="I74" s="40"/>
      <c r="J74" s="82" t="str">
        <f>IF(I74="","-------",VLOOKUP(Tableau1[[#This Row],[Code zone]],zone,2,FALSE))</f>
        <v>-------</v>
      </c>
      <c r="K74" s="40"/>
      <c r="L74" s="40"/>
      <c r="M74" s="40"/>
      <c r="N74" s="85">
        <f t="shared" si="1"/>
        <v>0</v>
      </c>
    </row>
    <row r="75" spans="1:14" ht="15.75" x14ac:dyDescent="0.25">
      <c r="A75" s="40"/>
      <c r="B75" s="41"/>
      <c r="C75" s="40"/>
      <c r="D75" s="80" t="str">
        <f>IF(C75="","--------",VLOOKUP(Tableau1[[#This Row],[Matricule]],données!$A$2:$C$26,2,FALSE))</f>
        <v>--------</v>
      </c>
      <c r="E75" s="80" t="str">
        <f>IF(C75="","-------",VLOOKUP(Tableau1[[#This Row],[Matricule]],données!$A$4:$C$28,3,FALSE))</f>
        <v>-------</v>
      </c>
      <c r="F75" s="40"/>
      <c r="G75" s="40"/>
      <c r="H75" s="88" t="str">
        <f>IF(G75="","-------",VLOOKUP(Tableau1[[#This Row],[code de poste]],données!$I$3:$J$51,2,FALSE))</f>
        <v>-------</v>
      </c>
      <c r="I75" s="40"/>
      <c r="J75" s="82" t="str">
        <f>IF(I75="","-------",VLOOKUP(Tableau1[[#This Row],[Code zone]],zone,2,FALSE))</f>
        <v>-------</v>
      </c>
      <c r="K75" s="40"/>
      <c r="L75" s="40"/>
      <c r="M75" s="40"/>
      <c r="N75" s="85">
        <f t="shared" si="1"/>
        <v>0</v>
      </c>
    </row>
    <row r="76" spans="1:14" ht="15.75" x14ac:dyDescent="0.25">
      <c r="A76" s="40"/>
      <c r="B76" s="41"/>
      <c r="C76" s="40"/>
      <c r="D76" s="80" t="str">
        <f>IF(C76="","--------",VLOOKUP(Tableau1[[#This Row],[Matricule]],données!$A$2:$C$26,2,FALSE))</f>
        <v>--------</v>
      </c>
      <c r="E76" s="80" t="str">
        <f>IF(C76="","-------",VLOOKUP(Tableau1[[#This Row],[Matricule]],données!$A$4:$C$28,3,FALSE))</f>
        <v>-------</v>
      </c>
      <c r="F76" s="40"/>
      <c r="G76" s="40"/>
      <c r="H76" s="88" t="str">
        <f>IF(G76="","-------",VLOOKUP(Tableau1[[#This Row],[code de poste]],données!$I$3:$J$51,2,FALSE))</f>
        <v>-------</v>
      </c>
      <c r="I76" s="40"/>
      <c r="J76" s="82" t="str">
        <f>IF(I76="","-------",VLOOKUP(Tableau1[[#This Row],[Code zone]],zone,2,FALSE))</f>
        <v>-------</v>
      </c>
      <c r="K76" s="40"/>
      <c r="L76" s="40"/>
      <c r="M76" s="40"/>
      <c r="N76" s="85">
        <f t="shared" si="1"/>
        <v>0</v>
      </c>
    </row>
    <row r="77" spans="1:14" ht="15.75" x14ac:dyDescent="0.25">
      <c r="A77" s="40"/>
      <c r="B77" s="41"/>
      <c r="C77" s="40"/>
      <c r="D77" s="80" t="str">
        <f>IF(C77="","--------",VLOOKUP(Tableau1[[#This Row],[Matricule]],données!$A$2:$C$26,2,FALSE))</f>
        <v>--------</v>
      </c>
      <c r="E77" s="80" t="str">
        <f>IF(C77="","-------",VLOOKUP(Tableau1[[#This Row],[Matricule]],données!$A$4:$C$28,3,FALSE))</f>
        <v>-------</v>
      </c>
      <c r="F77" s="40"/>
      <c r="G77" s="40"/>
      <c r="H77" s="88" t="str">
        <f>IF(G77="","-------",VLOOKUP(Tableau1[[#This Row],[code de poste]],données!$I$3:$J$51,2,FALSE))</f>
        <v>-------</v>
      </c>
      <c r="I77" s="40"/>
      <c r="J77" s="82" t="str">
        <f>IF(I77="","-------",VLOOKUP(Tableau1[[#This Row],[Code zone]],zone,2,FALSE))</f>
        <v>-------</v>
      </c>
      <c r="K77" s="40"/>
      <c r="L77" s="40"/>
      <c r="M77" s="40"/>
      <c r="N77" s="85">
        <f t="shared" si="1"/>
        <v>0</v>
      </c>
    </row>
    <row r="78" spans="1:14" ht="15.75" x14ac:dyDescent="0.25">
      <c r="A78" s="40"/>
      <c r="B78" s="41"/>
      <c r="C78" s="40"/>
      <c r="D78" s="80" t="str">
        <f>IF(C78="","--------",VLOOKUP(Tableau1[[#This Row],[Matricule]],données!$A$2:$C$26,2,FALSE))</f>
        <v>--------</v>
      </c>
      <c r="E78" s="80" t="str">
        <f>IF(C78="","-------",VLOOKUP(Tableau1[[#This Row],[Matricule]],données!$A$4:$C$28,3,FALSE))</f>
        <v>-------</v>
      </c>
      <c r="F78" s="40"/>
      <c r="G78" s="40"/>
      <c r="H78" s="88" t="str">
        <f>IF(G78="","-------",VLOOKUP(Tableau1[[#This Row],[code de poste]],données!$I$3:$J$51,2,FALSE))</f>
        <v>-------</v>
      </c>
      <c r="I78" s="40"/>
      <c r="J78" s="82" t="str">
        <f>IF(I78="","-------",VLOOKUP(Tableau1[[#This Row],[Code zone]],zone,2,FALSE))</f>
        <v>-------</v>
      </c>
      <c r="K78" s="40"/>
      <c r="L78" s="40"/>
      <c r="M78" s="40"/>
      <c r="N78" s="85">
        <f t="shared" si="1"/>
        <v>0</v>
      </c>
    </row>
    <row r="79" spans="1:14" ht="15.75" x14ac:dyDescent="0.25">
      <c r="A79" s="40"/>
      <c r="B79" s="41"/>
      <c r="C79" s="40"/>
      <c r="D79" s="80" t="str">
        <f>IF(C79="","--------",VLOOKUP(Tableau1[[#This Row],[Matricule]],données!$A$2:$C$26,2,FALSE))</f>
        <v>--------</v>
      </c>
      <c r="E79" s="80" t="str">
        <f>IF(C79="","-------",VLOOKUP(Tableau1[[#This Row],[Matricule]],données!$A$4:$C$28,3,FALSE))</f>
        <v>-------</v>
      </c>
      <c r="F79" s="40"/>
      <c r="G79" s="40"/>
      <c r="H79" s="88" t="str">
        <f>IF(G79="","-------",VLOOKUP(Tableau1[[#This Row],[code de poste]],données!$I$3:$J$51,2,FALSE))</f>
        <v>-------</v>
      </c>
      <c r="I79" s="40"/>
      <c r="J79" s="82" t="str">
        <f>IF(I79="","-------",VLOOKUP(Tableau1[[#This Row],[Code zone]],zone,2,FALSE))</f>
        <v>-------</v>
      </c>
      <c r="K79" s="40"/>
      <c r="L79" s="40"/>
      <c r="M79" s="40"/>
      <c r="N79" s="85">
        <f t="shared" si="1"/>
        <v>0</v>
      </c>
    </row>
    <row r="80" spans="1:14" ht="15.75" x14ac:dyDescent="0.25">
      <c r="A80" s="40"/>
      <c r="B80" s="41"/>
      <c r="C80" s="40"/>
      <c r="D80" s="80" t="str">
        <f>IF(C80="","--------",VLOOKUP(Tableau1[[#This Row],[Matricule]],données!$A$2:$C$26,2,FALSE))</f>
        <v>--------</v>
      </c>
      <c r="E80" s="80" t="str">
        <f>IF(C80="","-------",VLOOKUP(Tableau1[[#This Row],[Matricule]],données!$A$4:$C$28,3,FALSE))</f>
        <v>-------</v>
      </c>
      <c r="F80" s="40"/>
      <c r="G80" s="40"/>
      <c r="H80" s="88" t="str">
        <f>IF(G80="","-------",VLOOKUP(Tableau1[[#This Row],[code de poste]],données!$I$3:$J$51,2,FALSE))</f>
        <v>-------</v>
      </c>
      <c r="I80" s="40"/>
      <c r="J80" s="82" t="str">
        <f>IF(I80="","-------",VLOOKUP(Tableau1[[#This Row],[Code zone]],zone,2,FALSE))</f>
        <v>-------</v>
      </c>
      <c r="K80" s="40"/>
      <c r="L80" s="40"/>
      <c r="M80" s="40"/>
      <c r="N80" s="85">
        <f t="shared" si="1"/>
        <v>0</v>
      </c>
    </row>
    <row r="81" spans="1:14" ht="15.75" x14ac:dyDescent="0.25">
      <c r="A81" s="40"/>
      <c r="B81" s="41"/>
      <c r="C81" s="40"/>
      <c r="D81" s="80" t="str">
        <f>IF(C81="","--------",VLOOKUP(Tableau1[[#This Row],[Matricule]],données!$A$2:$C$26,2,FALSE))</f>
        <v>--------</v>
      </c>
      <c r="E81" s="80" t="str">
        <f>IF(C81="","-------",VLOOKUP(Tableau1[[#This Row],[Matricule]],données!$A$4:$C$28,3,FALSE))</f>
        <v>-------</v>
      </c>
      <c r="F81" s="40"/>
      <c r="G81" s="40"/>
      <c r="H81" s="88" t="str">
        <f>IF(G81="","-------",VLOOKUP(Tableau1[[#This Row],[code de poste]],données!$I$3:$J$51,2,FALSE))</f>
        <v>-------</v>
      </c>
      <c r="I81" s="40"/>
      <c r="J81" s="82" t="str">
        <f>IF(I81="","-------",VLOOKUP(Tableau1[[#This Row],[Code zone]],zone,2,FALSE))</f>
        <v>-------</v>
      </c>
      <c r="K81" s="40"/>
      <c r="L81" s="40"/>
      <c r="M81" s="40"/>
      <c r="N81" s="85">
        <f t="shared" si="1"/>
        <v>0</v>
      </c>
    </row>
    <row r="82" spans="1:14" ht="15.75" x14ac:dyDescent="0.25">
      <c r="A82" s="40"/>
      <c r="B82" s="41"/>
      <c r="C82" s="40"/>
      <c r="D82" s="80" t="str">
        <f>IF(C82="","--------",VLOOKUP(Tableau1[[#This Row],[Matricule]],données!$A$2:$C$26,2,FALSE))</f>
        <v>--------</v>
      </c>
      <c r="E82" s="80" t="str">
        <f>IF(C82="","-------",VLOOKUP(Tableau1[[#This Row],[Matricule]],données!$A$4:$C$28,3,FALSE))</f>
        <v>-------</v>
      </c>
      <c r="F82" s="40"/>
      <c r="G82" s="40"/>
      <c r="H82" s="88" t="str">
        <f>IF(G82="","-------",VLOOKUP(Tableau1[[#This Row],[code de poste]],données!$I$3:$J$51,2,FALSE))</f>
        <v>-------</v>
      </c>
      <c r="I82" s="40"/>
      <c r="J82" s="82" t="str">
        <f>IF(I82="","-------",VLOOKUP(Tableau1[[#This Row],[Code zone]],zone,2,FALSE))</f>
        <v>-------</v>
      </c>
      <c r="K82" s="40"/>
      <c r="L82" s="40"/>
      <c r="M82" s="40"/>
      <c r="N82" s="85">
        <f t="shared" si="1"/>
        <v>0</v>
      </c>
    </row>
    <row r="83" spans="1:14" ht="15.75" x14ac:dyDescent="0.25">
      <c r="A83" s="40"/>
      <c r="B83" s="41"/>
      <c r="C83" s="40"/>
      <c r="D83" s="80" t="str">
        <f>IF(C83="","--------",VLOOKUP(Tableau1[[#This Row],[Matricule]],données!$A$2:$C$26,2,FALSE))</f>
        <v>--------</v>
      </c>
      <c r="E83" s="80" t="str">
        <f>IF(C83="","-------",VLOOKUP(Tableau1[[#This Row],[Matricule]],données!$A$4:$C$28,3,FALSE))</f>
        <v>-------</v>
      </c>
      <c r="F83" s="40"/>
      <c r="G83" s="40"/>
      <c r="H83" s="88" t="str">
        <f>IF(G83="","-------",VLOOKUP(Tableau1[[#This Row],[code de poste]],données!$I$3:$J$51,2,FALSE))</f>
        <v>-------</v>
      </c>
      <c r="I83" s="40"/>
      <c r="J83" s="82" t="str">
        <f>IF(I83="","-------",VLOOKUP(Tableau1[[#This Row],[Code zone]],zone,2,FALSE))</f>
        <v>-------</v>
      </c>
      <c r="K83" s="40"/>
      <c r="L83" s="40"/>
      <c r="M83" s="40"/>
      <c r="N83" s="85">
        <f t="shared" si="1"/>
        <v>0</v>
      </c>
    </row>
    <row r="84" spans="1:14" ht="15.75" x14ac:dyDescent="0.25">
      <c r="A84" s="40"/>
      <c r="B84" s="41"/>
      <c r="C84" s="40"/>
      <c r="D84" s="80" t="str">
        <f>IF(C84="","--------",VLOOKUP(Tableau1[[#This Row],[Matricule]],données!$A$2:$C$26,2,FALSE))</f>
        <v>--------</v>
      </c>
      <c r="E84" s="80" t="str">
        <f>IF(C84="","-------",VLOOKUP(Tableau1[[#This Row],[Matricule]],données!$A$4:$C$28,3,FALSE))</f>
        <v>-------</v>
      </c>
      <c r="F84" s="40"/>
      <c r="G84" s="40"/>
      <c r="H84" s="88" t="str">
        <f>IF(G84="","-------",VLOOKUP(Tableau1[[#This Row],[code de poste]],données!$I$3:$J$51,2,FALSE))</f>
        <v>-------</v>
      </c>
      <c r="I84" s="40"/>
      <c r="J84" s="82" t="str">
        <f>IF(I84="","-------",VLOOKUP(Tableau1[[#This Row],[Code zone]],zone,2,FALSE))</f>
        <v>-------</v>
      </c>
      <c r="K84" s="40"/>
      <c r="L84" s="40"/>
      <c r="M84" s="40"/>
      <c r="N84" s="85">
        <f t="shared" si="1"/>
        <v>0</v>
      </c>
    </row>
    <row r="85" spans="1:14" ht="15.75" x14ac:dyDescent="0.25">
      <c r="A85" s="40"/>
      <c r="B85" s="41"/>
      <c r="C85" s="40"/>
      <c r="D85" s="80" t="str">
        <f>IF(C85="","--------",VLOOKUP(Tableau1[[#This Row],[Matricule]],données!$A$2:$C$26,2,FALSE))</f>
        <v>--------</v>
      </c>
      <c r="E85" s="80" t="str">
        <f>IF(C85="","-------",VLOOKUP(Tableau1[[#This Row],[Matricule]],données!$A$4:$C$28,3,FALSE))</f>
        <v>-------</v>
      </c>
      <c r="F85" s="40"/>
      <c r="G85" s="40"/>
      <c r="H85" s="88" t="str">
        <f>IF(G85="","-------",VLOOKUP(Tableau1[[#This Row],[code de poste]],données!$I$3:$J$51,2,FALSE))</f>
        <v>-------</v>
      </c>
      <c r="I85" s="40"/>
      <c r="J85" s="82" t="str">
        <f>IF(I85="","-------",VLOOKUP(Tableau1[[#This Row],[Code zone]],zone,2,FALSE))</f>
        <v>-------</v>
      </c>
      <c r="K85" s="40"/>
      <c r="L85" s="40"/>
      <c r="M85" s="40"/>
      <c r="N85" s="85">
        <f t="shared" si="1"/>
        <v>0</v>
      </c>
    </row>
    <row r="86" spans="1:14" ht="15.75" x14ac:dyDescent="0.25">
      <c r="A86" s="40"/>
      <c r="B86" s="41"/>
      <c r="C86" s="40"/>
      <c r="D86" s="80" t="str">
        <f>IF(C86="","--------",VLOOKUP(Tableau1[[#This Row],[Matricule]],données!$A$2:$C$26,2,FALSE))</f>
        <v>--------</v>
      </c>
      <c r="E86" s="80" t="str">
        <f>IF(C86="","-------",VLOOKUP(Tableau1[[#This Row],[Matricule]],données!$A$4:$C$28,3,FALSE))</f>
        <v>-------</v>
      </c>
      <c r="F86" s="40"/>
      <c r="G86" s="40"/>
      <c r="H86" s="88" t="str">
        <f>IF(G86="","-------",VLOOKUP(Tableau1[[#This Row],[code de poste]],données!$I$3:$J$51,2,FALSE))</f>
        <v>-------</v>
      </c>
      <c r="I86" s="40"/>
      <c r="J86" s="82" t="str">
        <f>IF(I86="","-------",VLOOKUP(Tableau1[[#This Row],[Code zone]],zone,2,FALSE))</f>
        <v>-------</v>
      </c>
      <c r="K86" s="40"/>
      <c r="L86" s="40"/>
      <c r="M86" s="40"/>
      <c r="N86" s="85">
        <f t="shared" si="1"/>
        <v>0</v>
      </c>
    </row>
    <row r="87" spans="1:14" ht="15.75" x14ac:dyDescent="0.25">
      <c r="A87" s="40"/>
      <c r="B87" s="41"/>
      <c r="C87" s="40"/>
      <c r="D87" s="80" t="str">
        <f>IF(C87="","--------",VLOOKUP(Tableau1[[#This Row],[Matricule]],données!$A$2:$C$26,2,FALSE))</f>
        <v>--------</v>
      </c>
      <c r="E87" s="80" t="str">
        <f>IF(C87="","-------",VLOOKUP(Tableau1[[#This Row],[Matricule]],données!$A$4:$C$28,3,FALSE))</f>
        <v>-------</v>
      </c>
      <c r="F87" s="40"/>
      <c r="G87" s="40"/>
      <c r="H87" s="88" t="str">
        <f>IF(G87="","-------",VLOOKUP(Tableau1[[#This Row],[code de poste]],données!$I$3:$J$51,2,FALSE))</f>
        <v>-------</v>
      </c>
      <c r="I87" s="40"/>
      <c r="J87" s="82" t="str">
        <f>IF(I87="","-------",VLOOKUP(Tableau1[[#This Row],[Code zone]],zone,2,FALSE))</f>
        <v>-------</v>
      </c>
      <c r="K87" s="40"/>
      <c r="L87" s="40"/>
      <c r="M87" s="40"/>
      <c r="N87" s="85">
        <f t="shared" si="1"/>
        <v>0</v>
      </c>
    </row>
    <row r="88" spans="1:14" ht="15.75" x14ac:dyDescent="0.25">
      <c r="A88" s="40"/>
      <c r="B88" s="41"/>
      <c r="C88" s="40"/>
      <c r="D88" s="80" t="str">
        <f>IF(C88="","--------",VLOOKUP(Tableau1[[#This Row],[Matricule]],données!$A$2:$C$26,2,FALSE))</f>
        <v>--------</v>
      </c>
      <c r="E88" s="80" t="str">
        <f>IF(C88="","-------",VLOOKUP(Tableau1[[#This Row],[Matricule]],données!$A$4:$C$28,3,FALSE))</f>
        <v>-------</v>
      </c>
      <c r="F88" s="40"/>
      <c r="G88" s="40"/>
      <c r="H88" s="88" t="str">
        <f>IF(G88="","-------",VLOOKUP(Tableau1[[#This Row],[code de poste]],données!$I$3:$J$51,2,FALSE))</f>
        <v>-------</v>
      </c>
      <c r="I88" s="40"/>
      <c r="J88" s="82" t="str">
        <f>IF(I88="","-------",VLOOKUP(Tableau1[[#This Row],[Code zone]],zone,2,FALSE))</f>
        <v>-------</v>
      </c>
      <c r="K88" s="40"/>
      <c r="L88" s="40"/>
      <c r="M88" s="40"/>
      <c r="N88" s="85">
        <f t="shared" si="1"/>
        <v>0</v>
      </c>
    </row>
    <row r="89" spans="1:14" ht="15.75" x14ac:dyDescent="0.25">
      <c r="A89" s="40"/>
      <c r="B89" s="41"/>
      <c r="C89" s="40"/>
      <c r="D89" s="80" t="str">
        <f>IF(C89="","--------",VLOOKUP(Tableau1[[#This Row],[Matricule]],données!$A$2:$C$26,2,FALSE))</f>
        <v>--------</v>
      </c>
      <c r="E89" s="80" t="str">
        <f>IF(C89="","-------",VLOOKUP(Tableau1[[#This Row],[Matricule]],données!$A$4:$C$28,3,FALSE))</f>
        <v>-------</v>
      </c>
      <c r="F89" s="40"/>
      <c r="G89" s="40"/>
      <c r="H89" s="88" t="str">
        <f>IF(G89="","-------",VLOOKUP(Tableau1[[#This Row],[code de poste]],données!$I$3:$J$51,2,FALSE))</f>
        <v>-------</v>
      </c>
      <c r="I89" s="40"/>
      <c r="J89" s="82" t="str">
        <f>IF(I89="","-------",VLOOKUP(Tableau1[[#This Row],[Code zone]],zone,2,FALSE))</f>
        <v>-------</v>
      </c>
      <c r="K89" s="40"/>
      <c r="L89" s="40"/>
      <c r="M89" s="40"/>
      <c r="N89" s="85">
        <f t="shared" si="1"/>
        <v>0</v>
      </c>
    </row>
    <row r="90" spans="1:14" ht="15.75" x14ac:dyDescent="0.25">
      <c r="A90" s="40"/>
      <c r="B90" s="41"/>
      <c r="C90" s="40"/>
      <c r="D90" s="80" t="str">
        <f>IF(C90="","--------",VLOOKUP(Tableau1[[#This Row],[Matricule]],données!$A$2:$C$26,2,FALSE))</f>
        <v>--------</v>
      </c>
      <c r="E90" s="80" t="str">
        <f>IF(C90="","-------",VLOOKUP(Tableau1[[#This Row],[Matricule]],données!$A$4:$C$28,3,FALSE))</f>
        <v>-------</v>
      </c>
      <c r="F90" s="40"/>
      <c r="G90" s="40"/>
      <c r="H90" s="88" t="str">
        <f>IF(G90="","-------",VLOOKUP(Tableau1[[#This Row],[code de poste]],données!$I$3:$J$51,2,FALSE))</f>
        <v>-------</v>
      </c>
      <c r="I90" s="40"/>
      <c r="J90" s="82" t="str">
        <f>IF(I90="","-------",VLOOKUP(Tableau1[[#This Row],[Code zone]],zone,2,FALSE))</f>
        <v>-------</v>
      </c>
      <c r="K90" s="40"/>
      <c r="L90" s="40"/>
      <c r="M90" s="40"/>
      <c r="N90" s="85">
        <f t="shared" si="1"/>
        <v>0</v>
      </c>
    </row>
    <row r="91" spans="1:14" ht="15.75" x14ac:dyDescent="0.25">
      <c r="A91" s="40"/>
      <c r="B91" s="41"/>
      <c r="C91" s="40"/>
      <c r="D91" s="80" t="str">
        <f>IF(C91="","--------",VLOOKUP(Tableau1[[#This Row],[Matricule]],données!$A$2:$C$26,2,FALSE))</f>
        <v>--------</v>
      </c>
      <c r="E91" s="80" t="str">
        <f>IF(C91="","-------",VLOOKUP(Tableau1[[#This Row],[Matricule]],données!$A$4:$C$28,3,FALSE))</f>
        <v>-------</v>
      </c>
      <c r="F91" s="40"/>
      <c r="G91" s="40"/>
      <c r="H91" s="88" t="str">
        <f>IF(G91="","-------",VLOOKUP(Tableau1[[#This Row],[code de poste]],données!$I$3:$J$51,2,FALSE))</f>
        <v>-------</v>
      </c>
      <c r="I91" s="40"/>
      <c r="J91" s="82" t="str">
        <f>IF(I91="","-------",VLOOKUP(Tableau1[[#This Row],[Code zone]],zone,2,FALSE))</f>
        <v>-------</v>
      </c>
      <c r="K91" s="40"/>
      <c r="L91" s="40"/>
      <c r="M91" s="40"/>
      <c r="N91" s="85">
        <f t="shared" si="1"/>
        <v>0</v>
      </c>
    </row>
    <row r="92" spans="1:14" ht="15.75" x14ac:dyDescent="0.25">
      <c r="A92" s="40"/>
      <c r="B92" s="41"/>
      <c r="C92" s="40"/>
      <c r="D92" s="80" t="str">
        <f>IF(C92="","--------",VLOOKUP(Tableau1[[#This Row],[Matricule]],données!$A$2:$C$26,2,FALSE))</f>
        <v>--------</v>
      </c>
      <c r="E92" s="80" t="str">
        <f>IF(C92="","-------",VLOOKUP(Tableau1[[#This Row],[Matricule]],données!$A$4:$C$28,3,FALSE))</f>
        <v>-------</v>
      </c>
      <c r="F92" s="40"/>
      <c r="G92" s="40"/>
      <c r="H92" s="88" t="str">
        <f>IF(G92="","-------",VLOOKUP(Tableau1[[#This Row],[code de poste]],données!$I$3:$J$51,2,FALSE))</f>
        <v>-------</v>
      </c>
      <c r="I92" s="40"/>
      <c r="J92" s="82" t="str">
        <f>IF(I92="","-------",VLOOKUP(Tableau1[[#This Row],[Code zone]],zone,2,FALSE))</f>
        <v>-------</v>
      </c>
      <c r="K92" s="40"/>
      <c r="L92" s="40"/>
      <c r="M92" s="40"/>
      <c r="N92" s="85">
        <f t="shared" si="1"/>
        <v>0</v>
      </c>
    </row>
    <row r="93" spans="1:14" ht="15.75" x14ac:dyDescent="0.25">
      <c r="A93" s="40"/>
      <c r="B93" s="41"/>
      <c r="C93" s="40"/>
      <c r="D93" s="80" t="str">
        <f>IF(C93="","--------",VLOOKUP(Tableau1[[#This Row],[Matricule]],données!$A$2:$C$26,2,FALSE))</f>
        <v>--------</v>
      </c>
      <c r="E93" s="80" t="str">
        <f>IF(C93="","-------",VLOOKUP(Tableau1[[#This Row],[Matricule]],données!$A$4:$C$28,3,FALSE))</f>
        <v>-------</v>
      </c>
      <c r="F93" s="40"/>
      <c r="G93" s="40"/>
      <c r="H93" s="88" t="str">
        <f>IF(G93="","-------",VLOOKUP(Tableau1[[#This Row],[code de poste]],données!$I$3:$J$51,2,FALSE))</f>
        <v>-------</v>
      </c>
      <c r="I93" s="40"/>
      <c r="J93" s="82" t="str">
        <f>IF(I93="","-------",VLOOKUP(Tableau1[[#This Row],[Code zone]],zone,2,FALSE))</f>
        <v>-------</v>
      </c>
      <c r="K93" s="40"/>
      <c r="L93" s="40"/>
      <c r="M93" s="40"/>
      <c r="N93" s="85">
        <f t="shared" si="1"/>
        <v>0</v>
      </c>
    </row>
    <row r="94" spans="1:14" ht="15.75" x14ac:dyDescent="0.25">
      <c r="A94" s="40"/>
      <c r="B94" s="41"/>
      <c r="C94" s="40"/>
      <c r="D94" s="80" t="str">
        <f>IF(C94="","--------",VLOOKUP(Tableau1[[#This Row],[Matricule]],données!$A$2:$C$26,2,FALSE))</f>
        <v>--------</v>
      </c>
      <c r="E94" s="80" t="str">
        <f>IF(C94="","-------",VLOOKUP(Tableau1[[#This Row],[Matricule]],données!$A$4:$C$28,3,FALSE))</f>
        <v>-------</v>
      </c>
      <c r="F94" s="40"/>
      <c r="G94" s="40"/>
      <c r="H94" s="88" t="str">
        <f>IF(G94="","-------",VLOOKUP(Tableau1[[#This Row],[code de poste]],données!$I$3:$J$51,2,FALSE))</f>
        <v>-------</v>
      </c>
      <c r="I94" s="40"/>
      <c r="J94" s="82" t="str">
        <f>IF(I94="","-------",VLOOKUP(Tableau1[[#This Row],[Code zone]],zone,2,FALSE))</f>
        <v>-------</v>
      </c>
      <c r="K94" s="40"/>
      <c r="L94" s="40"/>
      <c r="M94" s="40"/>
      <c r="N94" s="85">
        <f t="shared" si="1"/>
        <v>0</v>
      </c>
    </row>
    <row r="95" spans="1:14" ht="15.75" x14ac:dyDescent="0.25">
      <c r="A95" s="40"/>
      <c r="B95" s="41"/>
      <c r="C95" s="40"/>
      <c r="D95" s="80" t="str">
        <f>IF(C95="","--------",VLOOKUP(Tableau1[[#This Row],[Matricule]],données!$A$2:$C$26,2,FALSE))</f>
        <v>--------</v>
      </c>
      <c r="E95" s="80" t="str">
        <f>IF(C95="","-------",VLOOKUP(Tableau1[[#This Row],[Matricule]],données!$A$4:$C$28,3,FALSE))</f>
        <v>-------</v>
      </c>
      <c r="F95" s="40"/>
      <c r="G95" s="40"/>
      <c r="H95" s="88" t="str">
        <f>IF(G95="","-------",VLOOKUP(Tableau1[[#This Row],[code de poste]],données!$I$3:$J$51,2,FALSE))</f>
        <v>-------</v>
      </c>
      <c r="I95" s="40"/>
      <c r="J95" s="82" t="str">
        <f>IF(I95="","-------",VLOOKUP(Tableau1[[#This Row],[Code zone]],zone,2,FALSE))</f>
        <v>-------</v>
      </c>
      <c r="K95" s="40"/>
      <c r="L95" s="40"/>
      <c r="M95" s="40"/>
      <c r="N95" s="85">
        <f t="shared" si="1"/>
        <v>0</v>
      </c>
    </row>
    <row r="96" spans="1:14" ht="15.75" x14ac:dyDescent="0.25">
      <c r="A96" s="40"/>
      <c r="B96" s="41"/>
      <c r="C96" s="40"/>
      <c r="D96" s="80" t="str">
        <f>IF(C96="","--------",VLOOKUP(Tableau1[[#This Row],[Matricule]],données!$A$2:$C$26,2,FALSE))</f>
        <v>--------</v>
      </c>
      <c r="E96" s="80" t="str">
        <f>IF(C96="","-------",VLOOKUP(Tableau1[[#This Row],[Matricule]],données!$A$4:$C$28,3,FALSE))</f>
        <v>-------</v>
      </c>
      <c r="F96" s="40"/>
      <c r="G96" s="40"/>
      <c r="H96" s="88" t="str">
        <f>IF(G96="","-------",VLOOKUP(Tableau1[[#This Row],[code de poste]],données!$I$3:$J$51,2,FALSE))</f>
        <v>-------</v>
      </c>
      <c r="I96" s="40"/>
      <c r="J96" s="82" t="str">
        <f>IF(I96="","-------",VLOOKUP(Tableau1[[#This Row],[Code zone]],zone,2,FALSE))</f>
        <v>-------</v>
      </c>
      <c r="K96" s="40"/>
      <c r="L96" s="40"/>
      <c r="M96" s="40"/>
      <c r="N96" s="85">
        <f t="shared" si="1"/>
        <v>0</v>
      </c>
    </row>
    <row r="97" spans="1:14" ht="15.75" x14ac:dyDescent="0.25">
      <c r="A97" s="40"/>
      <c r="B97" s="41"/>
      <c r="C97" s="40"/>
      <c r="D97" s="80" t="str">
        <f>IF(C97="","--------",VLOOKUP(Tableau1[[#This Row],[Matricule]],données!$A$2:$C$26,2,FALSE))</f>
        <v>--------</v>
      </c>
      <c r="E97" s="80" t="str">
        <f>IF(C97="","-------",VLOOKUP(Tableau1[[#This Row],[Matricule]],données!$A$4:$C$28,3,FALSE))</f>
        <v>-------</v>
      </c>
      <c r="F97" s="40"/>
      <c r="G97" s="40"/>
      <c r="H97" s="88" t="str">
        <f>IF(G97="","-------",VLOOKUP(Tableau1[[#This Row],[code de poste]],données!$I$3:$J$51,2,FALSE))</f>
        <v>-------</v>
      </c>
      <c r="I97" s="40"/>
      <c r="J97" s="82" t="str">
        <f>IF(I97="","-------",VLOOKUP(Tableau1[[#This Row],[Code zone]],zone,2,FALSE))</f>
        <v>-------</v>
      </c>
      <c r="K97" s="40"/>
      <c r="L97" s="40"/>
      <c r="M97" s="40"/>
      <c r="N97" s="85">
        <f t="shared" si="1"/>
        <v>0</v>
      </c>
    </row>
    <row r="98" spans="1:14" ht="15.75" x14ac:dyDescent="0.25">
      <c r="A98" s="40"/>
      <c r="B98" s="41"/>
      <c r="C98" s="40"/>
      <c r="D98" s="80" t="str">
        <f>IF(C98="","--------",VLOOKUP(Tableau1[[#This Row],[Matricule]],données!$A$2:$C$26,2,FALSE))</f>
        <v>--------</v>
      </c>
      <c r="E98" s="80" t="str">
        <f>IF(C98="","-------",VLOOKUP(Tableau1[[#This Row],[Matricule]],données!$A$4:$C$28,3,FALSE))</f>
        <v>-------</v>
      </c>
      <c r="F98" s="40"/>
      <c r="G98" s="40"/>
      <c r="H98" s="88" t="str">
        <f>IF(G98="","-------",VLOOKUP(Tableau1[[#This Row],[code de poste]],données!$I$3:$J$51,2,FALSE))</f>
        <v>-------</v>
      </c>
      <c r="I98" s="40"/>
      <c r="J98" s="82" t="str">
        <f>IF(I98="","-------",VLOOKUP(Tableau1[[#This Row],[Code zone]],zone,2,FALSE))</f>
        <v>-------</v>
      </c>
      <c r="K98" s="40"/>
      <c r="L98" s="40"/>
      <c r="M98" s="40"/>
      <c r="N98" s="85">
        <f t="shared" si="1"/>
        <v>0</v>
      </c>
    </row>
    <row r="99" spans="1:14" ht="15.75" x14ac:dyDescent="0.25">
      <c r="A99" s="40"/>
      <c r="B99" s="41"/>
      <c r="C99" s="40"/>
      <c r="D99" s="80" t="str">
        <f>IF(C99="","--------",VLOOKUP(Tableau1[[#This Row],[Matricule]],données!$A$2:$C$26,2,FALSE))</f>
        <v>--------</v>
      </c>
      <c r="E99" s="80" t="str">
        <f>IF(C99="","-------",VLOOKUP(Tableau1[[#This Row],[Matricule]],données!$A$4:$C$28,3,FALSE))</f>
        <v>-------</v>
      </c>
      <c r="F99" s="40"/>
      <c r="G99" s="40"/>
      <c r="H99" s="88" t="str">
        <f>IF(G99="","-------",VLOOKUP(Tableau1[[#This Row],[code de poste]],données!$I$3:$J$51,2,FALSE))</f>
        <v>-------</v>
      </c>
      <c r="I99" s="40"/>
      <c r="J99" s="82" t="str">
        <f>IF(I99="","-------",VLOOKUP(Tableau1[[#This Row],[Code zone]],zone,2,FALSE))</f>
        <v>-------</v>
      </c>
      <c r="K99" s="40"/>
      <c r="L99" s="40"/>
      <c r="M99" s="40"/>
      <c r="N99" s="85">
        <f t="shared" si="1"/>
        <v>0</v>
      </c>
    </row>
    <row r="100" spans="1:14" ht="15.75" x14ac:dyDescent="0.25">
      <c r="A100" s="40"/>
      <c r="B100" s="41"/>
      <c r="C100" s="40"/>
      <c r="D100" s="80" t="str">
        <f>IF(C100="","--------",VLOOKUP(Tableau1[[#This Row],[Matricule]],données!$A$2:$C$26,2,FALSE))</f>
        <v>--------</v>
      </c>
      <c r="E100" s="80" t="str">
        <f>IF(C100="","-------",VLOOKUP(Tableau1[[#This Row],[Matricule]],données!$A$4:$C$28,3,FALSE))</f>
        <v>-------</v>
      </c>
      <c r="F100" s="40"/>
      <c r="G100" s="40"/>
      <c r="H100" s="88" t="str">
        <f>IF(G100="","-------",VLOOKUP(Tableau1[[#This Row],[code de poste]],données!$I$3:$J$51,2,FALSE))</f>
        <v>-------</v>
      </c>
      <c r="I100" s="40"/>
      <c r="J100" s="82" t="str">
        <f>IF(I100="","-------",VLOOKUP(Tableau1[[#This Row],[Code zone]],zone,2,FALSE))</f>
        <v>-------</v>
      </c>
      <c r="K100" s="40"/>
      <c r="L100" s="40"/>
      <c r="M100" s="40"/>
      <c r="N100" s="85">
        <f t="shared" si="1"/>
        <v>0</v>
      </c>
    </row>
    <row r="101" spans="1:14" ht="15.75" x14ac:dyDescent="0.25">
      <c r="A101" s="40"/>
      <c r="B101" s="41"/>
      <c r="C101" s="40"/>
      <c r="D101" s="80" t="str">
        <f>IF(C101="","--------",VLOOKUP(Tableau1[[#This Row],[Matricule]],données!$A$2:$C$26,2,FALSE))</f>
        <v>--------</v>
      </c>
      <c r="E101" s="80" t="str">
        <f>IF(C101="","-------",VLOOKUP(Tableau1[[#This Row],[Matricule]],données!$A$4:$C$28,3,FALSE))</f>
        <v>-------</v>
      </c>
      <c r="F101" s="40"/>
      <c r="G101" s="40"/>
      <c r="H101" s="88" t="str">
        <f>IF(G101="","-------",VLOOKUP(Tableau1[[#This Row],[code de poste]],données!$I$3:$J$51,2,FALSE))</f>
        <v>-------</v>
      </c>
      <c r="I101" s="40"/>
      <c r="J101" s="82" t="str">
        <f>IF(I101="","-------",VLOOKUP(Tableau1[[#This Row],[Code zone]],zone,2,FALSE))</f>
        <v>-------</v>
      </c>
      <c r="K101" s="40"/>
      <c r="L101" s="40"/>
      <c r="M101" s="40"/>
      <c r="N101" s="85">
        <f t="shared" si="1"/>
        <v>0</v>
      </c>
    </row>
    <row r="102" spans="1:14" ht="15.75" x14ac:dyDescent="0.25">
      <c r="A102" s="40"/>
      <c r="B102" s="41"/>
      <c r="C102" s="40"/>
      <c r="D102" s="80" t="str">
        <f>IF(C102="","--------",VLOOKUP(Tableau1[[#This Row],[Matricule]],données!$A$2:$C$26,2,FALSE))</f>
        <v>--------</v>
      </c>
      <c r="E102" s="80" t="str">
        <f>IF(C102="","-------",VLOOKUP(Tableau1[[#This Row],[Matricule]],données!$A$4:$C$28,3,FALSE))</f>
        <v>-------</v>
      </c>
      <c r="F102" s="40"/>
      <c r="G102" s="40"/>
      <c r="H102" s="88" t="str">
        <f>IF(G102="","-------",VLOOKUP(Tableau1[[#This Row],[code de poste]],données!$I$3:$J$51,2,FALSE))</f>
        <v>-------</v>
      </c>
      <c r="I102" s="40"/>
      <c r="J102" s="82" t="str">
        <f>IF(I102="","-------",VLOOKUP(Tableau1[[#This Row],[Code zone]],zone,2,FALSE))</f>
        <v>-------</v>
      </c>
      <c r="K102" s="40"/>
      <c r="L102" s="40"/>
      <c r="M102" s="40"/>
      <c r="N102" s="85">
        <f t="shared" si="1"/>
        <v>0</v>
      </c>
    </row>
    <row r="103" spans="1:14" ht="15.75" x14ac:dyDescent="0.25">
      <c r="A103" s="40"/>
      <c r="B103" s="41"/>
      <c r="C103" s="40"/>
      <c r="D103" s="80" t="str">
        <f>IF(C103="","--------",VLOOKUP(Tableau1[[#This Row],[Matricule]],données!$A$2:$C$26,2,FALSE))</f>
        <v>--------</v>
      </c>
      <c r="E103" s="80" t="str">
        <f>IF(C103="","-------",VLOOKUP(Tableau1[[#This Row],[Matricule]],données!$A$4:$C$28,3,FALSE))</f>
        <v>-------</v>
      </c>
      <c r="F103" s="40"/>
      <c r="G103" s="40"/>
      <c r="H103" s="88" t="str">
        <f>IF(G103="","-------",VLOOKUP(Tableau1[[#This Row],[code de poste]],données!$I$3:$J$51,2,FALSE))</f>
        <v>-------</v>
      </c>
      <c r="I103" s="40"/>
      <c r="J103" s="82" t="str">
        <f>IF(I103="","-------",VLOOKUP(Tableau1[[#This Row],[Code zone]],zone,2,FALSE))</f>
        <v>-------</v>
      </c>
      <c r="K103" s="40"/>
      <c r="L103" s="40"/>
      <c r="M103" s="40"/>
      <c r="N103" s="85">
        <f t="shared" si="1"/>
        <v>0</v>
      </c>
    </row>
    <row r="104" spans="1:14" ht="15.75" x14ac:dyDescent="0.25">
      <c r="A104" s="40"/>
      <c r="B104" s="41"/>
      <c r="C104" s="40"/>
      <c r="D104" s="80" t="str">
        <f>IF(C104="","--------",VLOOKUP(Tableau1[[#This Row],[Matricule]],données!$A$2:$C$26,2,FALSE))</f>
        <v>--------</v>
      </c>
      <c r="E104" s="80" t="str">
        <f>IF(C104="","-------",VLOOKUP(Tableau1[[#This Row],[Matricule]],données!$A$4:$C$28,3,FALSE))</f>
        <v>-------</v>
      </c>
      <c r="F104" s="40"/>
      <c r="G104" s="40"/>
      <c r="H104" s="88" t="str">
        <f>IF(G104="","-------",VLOOKUP(Tableau1[[#This Row],[code de poste]],données!$I$3:$J$51,2,FALSE))</f>
        <v>-------</v>
      </c>
      <c r="I104" s="40"/>
      <c r="J104" s="82" t="str">
        <f>IF(I104="","-------",VLOOKUP(Tableau1[[#This Row],[Code zone]],zone,2,FALSE))</f>
        <v>-------</v>
      </c>
      <c r="K104" s="40"/>
      <c r="L104" s="40"/>
      <c r="M104" s="40"/>
      <c r="N104" s="85">
        <f t="shared" si="1"/>
        <v>0</v>
      </c>
    </row>
    <row r="105" spans="1:14" ht="15.75" x14ac:dyDescent="0.25">
      <c r="A105" s="40"/>
      <c r="B105" s="41"/>
      <c r="C105" s="40"/>
      <c r="D105" s="80" t="str">
        <f>IF(C105="","--------",VLOOKUP(Tableau1[[#This Row],[Matricule]],données!$A$2:$C$26,2,FALSE))</f>
        <v>--------</v>
      </c>
      <c r="E105" s="80" t="str">
        <f>IF(C105="","-------",VLOOKUP(Tableau1[[#This Row],[Matricule]],données!$A$4:$C$28,3,FALSE))</f>
        <v>-------</v>
      </c>
      <c r="F105" s="40"/>
      <c r="G105" s="40"/>
      <c r="H105" s="88" t="str">
        <f>IF(G105="","-------",VLOOKUP(Tableau1[[#This Row],[code de poste]],données!$I$3:$J$51,2,FALSE))</f>
        <v>-------</v>
      </c>
      <c r="I105" s="40"/>
      <c r="J105" s="82" t="str">
        <f>IF(I105="","-------",VLOOKUP(Tableau1[[#This Row],[Code zone]],zone,2,FALSE))</f>
        <v>-------</v>
      </c>
      <c r="K105" s="40"/>
      <c r="L105" s="40"/>
      <c r="M105" s="40"/>
      <c r="N105" s="85">
        <f t="shared" si="1"/>
        <v>0</v>
      </c>
    </row>
    <row r="106" spans="1:14" ht="15.75" x14ac:dyDescent="0.25">
      <c r="A106" s="40"/>
      <c r="B106" s="41"/>
      <c r="C106" s="40"/>
      <c r="D106" s="80" t="str">
        <f>IF(C106="","--------",VLOOKUP(Tableau1[[#This Row],[Matricule]],données!$A$2:$C$26,2,FALSE))</f>
        <v>--------</v>
      </c>
      <c r="E106" s="80" t="str">
        <f>IF(C106="","-------",VLOOKUP(Tableau1[[#This Row],[Matricule]],données!$A$4:$C$28,3,FALSE))</f>
        <v>-------</v>
      </c>
      <c r="F106" s="40"/>
      <c r="G106" s="40"/>
      <c r="H106" s="88" t="str">
        <f>IF(G106="","-------",VLOOKUP(Tableau1[[#This Row],[code de poste]],données!$I$3:$J$51,2,FALSE))</f>
        <v>-------</v>
      </c>
      <c r="I106" s="40"/>
      <c r="J106" s="82" t="str">
        <f>IF(I106="","-------",VLOOKUP(Tableau1[[#This Row],[Code zone]],zone,2,FALSE))</f>
        <v>-------</v>
      </c>
      <c r="K106" s="40"/>
      <c r="L106" s="40"/>
      <c r="M106" s="40"/>
      <c r="N106" s="85">
        <f t="shared" si="1"/>
        <v>0</v>
      </c>
    </row>
    <row r="107" spans="1:14" ht="15.75" x14ac:dyDescent="0.25">
      <c r="A107" s="40"/>
      <c r="B107" s="41"/>
      <c r="C107" s="40"/>
      <c r="D107" s="80" t="str">
        <f>IF(C107="","--------",VLOOKUP(Tableau1[[#This Row],[Matricule]],données!$A$2:$C$26,2,FALSE))</f>
        <v>--------</v>
      </c>
      <c r="E107" s="80" t="str">
        <f>IF(C107="","-------",VLOOKUP(Tableau1[[#This Row],[Matricule]],données!$A$4:$C$28,3,FALSE))</f>
        <v>-------</v>
      </c>
      <c r="F107" s="40"/>
      <c r="G107" s="40"/>
      <c r="H107" s="88" t="str">
        <f>IF(G107="","-------",VLOOKUP(Tableau1[[#This Row],[code de poste]],données!$I$3:$J$51,2,FALSE))</f>
        <v>-------</v>
      </c>
      <c r="I107" s="40"/>
      <c r="J107" s="82" t="str">
        <f>IF(I107="","-------",VLOOKUP(Tableau1[[#This Row],[Code zone]],zone,2,FALSE))</f>
        <v>-------</v>
      </c>
      <c r="K107" s="40"/>
      <c r="L107" s="40"/>
      <c r="M107" s="40"/>
      <c r="N107" s="85">
        <f t="shared" si="1"/>
        <v>0</v>
      </c>
    </row>
    <row r="108" spans="1:14" ht="15.75" x14ac:dyDescent="0.25">
      <c r="A108" s="40"/>
      <c r="B108" s="41"/>
      <c r="C108" s="40"/>
      <c r="D108" s="80" t="str">
        <f>IF(C108="","--------",VLOOKUP(Tableau1[[#This Row],[Matricule]],données!$A$2:$C$26,2,FALSE))</f>
        <v>--------</v>
      </c>
      <c r="E108" s="80" t="str">
        <f>IF(C108="","-------",VLOOKUP(Tableau1[[#This Row],[Matricule]],données!$A$4:$C$28,3,FALSE))</f>
        <v>-------</v>
      </c>
      <c r="F108" s="40"/>
      <c r="G108" s="40"/>
      <c r="H108" s="88" t="str">
        <f>IF(G108="","-------",VLOOKUP(Tableau1[[#This Row],[code de poste]],données!$I$3:$J$51,2,FALSE))</f>
        <v>-------</v>
      </c>
      <c r="I108" s="40"/>
      <c r="J108" s="82" t="str">
        <f>IF(I108="","-------",VLOOKUP(Tableau1[[#This Row],[Code zone]],zone,2,FALSE))</f>
        <v>-------</v>
      </c>
      <c r="K108" s="40"/>
      <c r="L108" s="40"/>
      <c r="M108" s="40"/>
      <c r="N108" s="85">
        <f t="shared" si="1"/>
        <v>0</v>
      </c>
    </row>
    <row r="109" spans="1:14" ht="15.75" x14ac:dyDescent="0.25">
      <c r="A109" s="40"/>
      <c r="B109" s="41"/>
      <c r="C109" s="40"/>
      <c r="D109" s="80" t="str">
        <f>IF(C109="","--------",VLOOKUP(Tableau1[[#This Row],[Matricule]],données!$A$2:$C$26,2,FALSE))</f>
        <v>--------</v>
      </c>
      <c r="E109" s="80" t="str">
        <f>IF(C109="","-------",VLOOKUP(Tableau1[[#This Row],[Matricule]],données!$A$4:$C$28,3,FALSE))</f>
        <v>-------</v>
      </c>
      <c r="F109" s="40"/>
      <c r="G109" s="40"/>
      <c r="H109" s="88" t="str">
        <f>IF(G109="","-------",VLOOKUP(Tableau1[[#This Row],[code de poste]],données!$I$3:$J$51,2,FALSE))</f>
        <v>-------</v>
      </c>
      <c r="I109" s="40"/>
      <c r="J109" s="82" t="str">
        <f>IF(I109="","-------",VLOOKUP(Tableau1[[#This Row],[Code zone]],zone,2,FALSE))</f>
        <v>-------</v>
      </c>
      <c r="K109" s="40"/>
      <c r="L109" s="40"/>
      <c r="M109" s="40"/>
      <c r="N109" s="85">
        <f t="shared" si="1"/>
        <v>0</v>
      </c>
    </row>
    <row r="110" spans="1:14" ht="15.75" x14ac:dyDescent="0.25">
      <c r="A110" s="40"/>
      <c r="B110" s="41"/>
      <c r="C110" s="40"/>
      <c r="D110" s="80" t="str">
        <f>IF(C110="","--------",VLOOKUP(Tableau1[[#This Row],[Matricule]],données!$A$2:$C$26,2,FALSE))</f>
        <v>--------</v>
      </c>
      <c r="E110" s="80" t="str">
        <f>IF(C110="","-------",VLOOKUP(Tableau1[[#This Row],[Matricule]],données!$A$4:$C$28,3,FALSE))</f>
        <v>-------</v>
      </c>
      <c r="F110" s="40"/>
      <c r="G110" s="40"/>
      <c r="H110" s="88" t="str">
        <f>IF(G110="","-------",VLOOKUP(Tableau1[[#This Row],[code de poste]],données!$I$3:$J$51,2,FALSE))</f>
        <v>-------</v>
      </c>
      <c r="I110" s="40"/>
      <c r="J110" s="82" t="str">
        <f>IF(I110="","-------",VLOOKUP(Tableau1[[#This Row],[Code zone]],zone,2,FALSE))</f>
        <v>-------</v>
      </c>
      <c r="K110" s="40"/>
      <c r="L110" s="40"/>
      <c r="M110" s="40"/>
      <c r="N110" s="85">
        <f t="shared" si="1"/>
        <v>0</v>
      </c>
    </row>
    <row r="111" spans="1:14" ht="15.75" x14ac:dyDescent="0.25">
      <c r="A111" s="40"/>
      <c r="B111" s="41"/>
      <c r="C111" s="40"/>
      <c r="D111" s="80" t="str">
        <f>IF(C111="","--------",VLOOKUP(Tableau1[[#This Row],[Matricule]],données!$A$2:$C$26,2,FALSE))</f>
        <v>--------</v>
      </c>
      <c r="E111" s="80" t="str">
        <f>IF(C111="","-------",VLOOKUP(Tableau1[[#This Row],[Matricule]],données!$A$4:$C$28,3,FALSE))</f>
        <v>-------</v>
      </c>
      <c r="F111" s="40"/>
      <c r="G111" s="40"/>
      <c r="H111" s="88" t="str">
        <f>IF(G111="","-------",VLOOKUP(Tableau1[[#This Row],[code de poste]],données!$I$3:$J$51,2,FALSE))</f>
        <v>-------</v>
      </c>
      <c r="I111" s="40"/>
      <c r="J111" s="82" t="str">
        <f>IF(I111="","-------",VLOOKUP(Tableau1[[#This Row],[Code zone]],zone,2,FALSE))</f>
        <v>-------</v>
      </c>
      <c r="K111" s="40"/>
      <c r="L111" s="40"/>
      <c r="M111" s="40"/>
      <c r="N111" s="85">
        <f t="shared" si="1"/>
        <v>0</v>
      </c>
    </row>
    <row r="112" spans="1:14" ht="15.75" x14ac:dyDescent="0.25">
      <c r="A112" s="40"/>
      <c r="B112" s="41"/>
      <c r="C112" s="40"/>
      <c r="D112" s="80" t="str">
        <f>IF(C112="","--------",VLOOKUP(Tableau1[[#This Row],[Matricule]],données!$A$2:$C$26,2,FALSE))</f>
        <v>--------</v>
      </c>
      <c r="E112" s="80" t="str">
        <f>IF(C112="","-------",VLOOKUP(Tableau1[[#This Row],[Matricule]],données!$A$4:$C$28,3,FALSE))</f>
        <v>-------</v>
      </c>
      <c r="F112" s="40"/>
      <c r="G112" s="40"/>
      <c r="H112" s="88" t="str">
        <f>IF(G112="","-------",VLOOKUP(Tableau1[[#This Row],[code de poste]],données!$I$3:$J$51,2,FALSE))</f>
        <v>-------</v>
      </c>
      <c r="I112" s="40"/>
      <c r="J112" s="82" t="str">
        <f>IF(I112="","-------",VLOOKUP(Tableau1[[#This Row],[Code zone]],zone,2,FALSE))</f>
        <v>-------</v>
      </c>
      <c r="K112" s="40"/>
      <c r="L112" s="40"/>
      <c r="M112" s="40"/>
      <c r="N112" s="85">
        <f t="shared" si="1"/>
        <v>0</v>
      </c>
    </row>
    <row r="113" spans="1:14" ht="15.75" x14ac:dyDescent="0.25">
      <c r="A113" s="40"/>
      <c r="B113" s="41"/>
      <c r="C113" s="40"/>
      <c r="D113" s="80" t="str">
        <f>IF(C113="","--------",VLOOKUP(Tableau1[[#This Row],[Matricule]],données!$A$2:$C$26,2,FALSE))</f>
        <v>--------</v>
      </c>
      <c r="E113" s="80" t="str">
        <f>IF(C113="","-------",VLOOKUP(Tableau1[[#This Row],[Matricule]],données!$A$4:$C$28,3,FALSE))</f>
        <v>-------</v>
      </c>
      <c r="F113" s="40"/>
      <c r="G113" s="40"/>
      <c r="H113" s="88" t="str">
        <f>IF(G113="","-------",VLOOKUP(Tableau1[[#This Row],[code de poste]],données!$I$3:$J$51,2,FALSE))</f>
        <v>-------</v>
      </c>
      <c r="I113" s="40"/>
      <c r="J113" s="82" t="str">
        <f>IF(I113="","-------",VLOOKUP(Tableau1[[#This Row],[Code zone]],zone,2,FALSE))</f>
        <v>-------</v>
      </c>
      <c r="K113" s="40"/>
      <c r="L113" s="40"/>
      <c r="M113" s="40"/>
      <c r="N113" s="85">
        <f t="shared" si="1"/>
        <v>0</v>
      </c>
    </row>
    <row r="114" spans="1:14" ht="15.75" x14ac:dyDescent="0.25">
      <c r="A114" s="40"/>
      <c r="B114" s="41"/>
      <c r="C114" s="40"/>
      <c r="D114" s="80" t="str">
        <f>IF(C114="","--------",VLOOKUP(Tableau1[[#This Row],[Matricule]],données!$A$2:$C$26,2,FALSE))</f>
        <v>--------</v>
      </c>
      <c r="E114" s="80" t="str">
        <f>IF(C114="","-------",VLOOKUP(Tableau1[[#This Row],[Matricule]],données!$A$4:$C$28,3,FALSE))</f>
        <v>-------</v>
      </c>
      <c r="F114" s="40"/>
      <c r="G114" s="40"/>
      <c r="H114" s="88" t="str">
        <f>IF(G114="","-------",VLOOKUP(Tableau1[[#This Row],[code de poste]],données!$I$3:$J$51,2,FALSE))</f>
        <v>-------</v>
      </c>
      <c r="I114" s="40"/>
      <c r="J114" s="82" t="str">
        <f>IF(I114="","-------",VLOOKUP(Tableau1[[#This Row],[Code zone]],zone,2,FALSE))</f>
        <v>-------</v>
      </c>
      <c r="K114" s="40"/>
      <c r="L114" s="40"/>
      <c r="M114" s="40"/>
      <c r="N114" s="85">
        <f t="shared" si="1"/>
        <v>0</v>
      </c>
    </row>
    <row r="115" spans="1:14" ht="15.75" x14ac:dyDescent="0.25">
      <c r="A115" s="40"/>
      <c r="B115" s="41"/>
      <c r="C115" s="40"/>
      <c r="D115" s="80" t="str">
        <f>IF(C115="","--------",VLOOKUP(Tableau1[[#This Row],[Matricule]],données!$A$2:$C$26,2,FALSE))</f>
        <v>--------</v>
      </c>
      <c r="E115" s="80" t="str">
        <f>IF(C115="","-------",VLOOKUP(Tableau1[[#This Row],[Matricule]],données!$A$4:$C$28,3,FALSE))</f>
        <v>-------</v>
      </c>
      <c r="F115" s="40"/>
      <c r="G115" s="40"/>
      <c r="H115" s="88" t="str">
        <f>IF(G115="","-------",VLOOKUP(Tableau1[[#This Row],[code de poste]],données!$I$3:$J$51,2,FALSE))</f>
        <v>-------</v>
      </c>
      <c r="I115" s="40"/>
      <c r="J115" s="82" t="str">
        <f>IF(I115="","-------",VLOOKUP(Tableau1[[#This Row],[Code zone]],zone,2,FALSE))</f>
        <v>-------</v>
      </c>
      <c r="K115" s="40"/>
      <c r="L115" s="40"/>
      <c r="M115" s="40"/>
      <c r="N115" s="85">
        <f t="shared" si="1"/>
        <v>0</v>
      </c>
    </row>
    <row r="116" spans="1:14" ht="15.75" x14ac:dyDescent="0.25">
      <c r="A116" s="40"/>
      <c r="B116" s="41"/>
      <c r="C116" s="40"/>
      <c r="D116" s="80" t="str">
        <f>IF(C116="","--------",VLOOKUP(Tableau1[[#This Row],[Matricule]],données!$A$2:$C$26,2,FALSE))</f>
        <v>--------</v>
      </c>
      <c r="E116" s="80" t="str">
        <f>IF(C116="","-------",VLOOKUP(Tableau1[[#This Row],[Matricule]],données!$A$4:$C$28,3,FALSE))</f>
        <v>-------</v>
      </c>
      <c r="F116" s="40"/>
      <c r="G116" s="40"/>
      <c r="H116" s="88" t="str">
        <f>IF(G116="","-------",VLOOKUP(Tableau1[[#This Row],[code de poste]],données!$I$3:$J$51,2,FALSE))</f>
        <v>-------</v>
      </c>
      <c r="I116" s="40"/>
      <c r="J116" s="82" t="str">
        <f>IF(I116="","-------",VLOOKUP(Tableau1[[#This Row],[Code zone]],zone,2,FALSE))</f>
        <v>-------</v>
      </c>
      <c r="K116" s="40"/>
      <c r="L116" s="40"/>
      <c r="M116" s="40"/>
      <c r="N116" s="85">
        <f t="shared" si="1"/>
        <v>0</v>
      </c>
    </row>
    <row r="117" spans="1:14" ht="15.75" x14ac:dyDescent="0.25">
      <c r="A117" s="40"/>
      <c r="B117" s="41"/>
      <c r="C117" s="40"/>
      <c r="D117" s="80" t="str">
        <f>IF(C117="","--------",VLOOKUP(Tableau1[[#This Row],[Matricule]],données!$A$2:$C$26,2,FALSE))</f>
        <v>--------</v>
      </c>
      <c r="E117" s="80" t="str">
        <f>IF(C117="","-------",VLOOKUP(Tableau1[[#This Row],[Matricule]],données!$A$4:$C$28,3,FALSE))</f>
        <v>-------</v>
      </c>
      <c r="F117" s="40"/>
      <c r="G117" s="40"/>
      <c r="H117" s="88" t="str">
        <f>IF(G117="","-------",VLOOKUP(Tableau1[[#This Row],[code de poste]],données!$I$3:$J$51,2,FALSE))</f>
        <v>-------</v>
      </c>
      <c r="I117" s="40"/>
      <c r="J117" s="82" t="str">
        <f>IF(I117="","-------",VLOOKUP(Tableau1[[#This Row],[Code zone]],zone,2,FALSE))</f>
        <v>-------</v>
      </c>
      <c r="K117" s="40"/>
      <c r="L117" s="40"/>
      <c r="M117" s="40"/>
      <c r="N117" s="85">
        <f t="shared" si="1"/>
        <v>0</v>
      </c>
    </row>
    <row r="118" spans="1:14" ht="15.75" x14ac:dyDescent="0.25">
      <c r="A118" s="40"/>
      <c r="B118" s="41"/>
      <c r="C118" s="40"/>
      <c r="D118" s="80" t="str">
        <f>IF(C118="","--------",VLOOKUP(Tableau1[[#This Row],[Matricule]],données!$A$2:$C$26,2,FALSE))</f>
        <v>--------</v>
      </c>
      <c r="E118" s="80" t="str">
        <f>IF(C118="","-------",VLOOKUP(Tableau1[[#This Row],[Matricule]],données!$A$4:$C$28,3,FALSE))</f>
        <v>-------</v>
      </c>
      <c r="F118" s="40"/>
      <c r="G118" s="40"/>
      <c r="H118" s="88" t="str">
        <f>IF(G118="","-------",VLOOKUP(Tableau1[[#This Row],[code de poste]],données!$I$3:$J$51,2,FALSE))</f>
        <v>-------</v>
      </c>
      <c r="I118" s="40"/>
      <c r="J118" s="82" t="str">
        <f>IF(I118="","-------",VLOOKUP(Tableau1[[#This Row],[Code zone]],zone,2,FALSE))</f>
        <v>-------</v>
      </c>
      <c r="K118" s="40"/>
      <c r="L118" s="40"/>
      <c r="M118" s="40"/>
      <c r="N118" s="85">
        <f t="shared" si="1"/>
        <v>0</v>
      </c>
    </row>
    <row r="119" spans="1:14" ht="15.75" x14ac:dyDescent="0.25">
      <c r="A119" s="40"/>
      <c r="B119" s="41"/>
      <c r="C119" s="40"/>
      <c r="D119" s="80" t="str">
        <f>IF(C119="","--------",VLOOKUP(Tableau1[[#This Row],[Matricule]],données!$A$2:$C$26,2,FALSE))</f>
        <v>--------</v>
      </c>
      <c r="E119" s="80" t="str">
        <f>IF(C119="","-------",VLOOKUP(Tableau1[[#This Row],[Matricule]],données!$A$4:$C$28,3,FALSE))</f>
        <v>-------</v>
      </c>
      <c r="F119" s="40"/>
      <c r="G119" s="40"/>
      <c r="H119" s="88" t="str">
        <f>IF(G119="","-------",VLOOKUP(Tableau1[[#This Row],[code de poste]],données!$I$3:$J$51,2,FALSE))</f>
        <v>-------</v>
      </c>
      <c r="I119" s="40"/>
      <c r="J119" s="82" t="str">
        <f>IF(I119="","-------",VLOOKUP(Tableau1[[#This Row],[Code zone]],zone,2,FALSE))</f>
        <v>-------</v>
      </c>
      <c r="K119" s="40"/>
      <c r="L119" s="40"/>
      <c r="M119" s="40"/>
      <c r="N119" s="85">
        <f t="shared" si="1"/>
        <v>0</v>
      </c>
    </row>
    <row r="120" spans="1:14" ht="15.75" x14ac:dyDescent="0.25">
      <c r="A120" s="40"/>
      <c r="B120" s="41"/>
      <c r="C120" s="40"/>
      <c r="D120" s="80" t="str">
        <f>IF(C120="","--------",VLOOKUP(Tableau1[[#This Row],[Matricule]],données!$A$2:$C$26,2,FALSE))</f>
        <v>--------</v>
      </c>
      <c r="E120" s="80" t="str">
        <f>IF(C120="","-------",VLOOKUP(Tableau1[[#This Row],[Matricule]],données!$A$4:$C$28,3,FALSE))</f>
        <v>-------</v>
      </c>
      <c r="F120" s="40"/>
      <c r="G120" s="40"/>
      <c r="H120" s="88" t="str">
        <f>IF(G120="","-------",VLOOKUP(Tableau1[[#This Row],[code de poste]],données!$I$3:$J$51,2,FALSE))</f>
        <v>-------</v>
      </c>
      <c r="I120" s="40"/>
      <c r="J120" s="82" t="str">
        <f>IF(I120="","-------",VLOOKUP(Tableau1[[#This Row],[Code zone]],zone,2,FALSE))</f>
        <v>-------</v>
      </c>
      <c r="K120" s="40"/>
      <c r="L120" s="40"/>
      <c r="M120" s="40"/>
      <c r="N120" s="85">
        <f t="shared" si="1"/>
        <v>0</v>
      </c>
    </row>
    <row r="121" spans="1:14" ht="15.75" x14ac:dyDescent="0.25">
      <c r="A121" s="40"/>
      <c r="B121" s="41"/>
      <c r="C121" s="40"/>
      <c r="D121" s="80" t="str">
        <f>IF(C121="","--------",VLOOKUP(Tableau1[[#This Row],[Matricule]],données!$A$2:$C$26,2,FALSE))</f>
        <v>--------</v>
      </c>
      <c r="E121" s="80" t="str">
        <f>IF(C121="","-------",VLOOKUP(Tableau1[[#This Row],[Matricule]],données!$A$4:$C$28,3,FALSE))</f>
        <v>-------</v>
      </c>
      <c r="F121" s="40"/>
      <c r="G121" s="40"/>
      <c r="H121" s="88" t="str">
        <f>IF(G121="","-------",VLOOKUP(Tableau1[[#This Row],[code de poste]],données!$I$3:$J$51,2,FALSE))</f>
        <v>-------</v>
      </c>
      <c r="I121" s="40"/>
      <c r="J121" s="82" t="str">
        <f>IF(I121="","-------",VLOOKUP(Tableau1[[#This Row],[Code zone]],zone,2,FALSE))</f>
        <v>-------</v>
      </c>
      <c r="K121" s="40"/>
      <c r="L121" s="40"/>
      <c r="M121" s="40"/>
      <c r="N121" s="85">
        <f t="shared" si="1"/>
        <v>0</v>
      </c>
    </row>
    <row r="122" spans="1:14" ht="15.75" x14ac:dyDescent="0.25">
      <c r="A122" s="40"/>
      <c r="B122" s="41"/>
      <c r="C122" s="40"/>
      <c r="D122" s="80" t="str">
        <f>IF(C122="","--------",VLOOKUP(Tableau1[[#This Row],[Matricule]],données!$A$2:$C$26,2,FALSE))</f>
        <v>--------</v>
      </c>
      <c r="E122" s="80" t="str">
        <f>IF(C122="","-------",VLOOKUP(Tableau1[[#This Row],[Matricule]],données!$A$4:$C$28,3,FALSE))</f>
        <v>-------</v>
      </c>
      <c r="F122" s="40"/>
      <c r="G122" s="40"/>
      <c r="H122" s="88" t="str">
        <f>IF(G122="","-------",VLOOKUP(Tableau1[[#This Row],[code de poste]],données!$I$3:$J$51,2,FALSE))</f>
        <v>-------</v>
      </c>
      <c r="I122" s="40"/>
      <c r="J122" s="82" t="str">
        <f>IF(I122="","-------",VLOOKUP(Tableau1[[#This Row],[Code zone]],zone,2,FALSE))</f>
        <v>-------</v>
      </c>
      <c r="K122" s="40"/>
      <c r="L122" s="40"/>
      <c r="M122" s="40"/>
      <c r="N122" s="85">
        <f t="shared" si="1"/>
        <v>0</v>
      </c>
    </row>
    <row r="123" spans="1:14" ht="15.75" x14ac:dyDescent="0.25">
      <c r="A123" s="40"/>
      <c r="B123" s="41"/>
      <c r="C123" s="40"/>
      <c r="D123" s="80" t="str">
        <f>IF(C123="","--------",VLOOKUP(Tableau1[[#This Row],[Matricule]],données!$A$2:$C$26,2,FALSE))</f>
        <v>--------</v>
      </c>
      <c r="E123" s="80" t="str">
        <f>IF(C123="","-------",VLOOKUP(Tableau1[[#This Row],[Matricule]],données!$A$4:$C$28,3,FALSE))</f>
        <v>-------</v>
      </c>
      <c r="F123" s="40"/>
      <c r="G123" s="40"/>
      <c r="H123" s="88" t="str">
        <f>IF(G123="","-------",VLOOKUP(Tableau1[[#This Row],[code de poste]],données!$I$3:$J$51,2,FALSE))</f>
        <v>-------</v>
      </c>
      <c r="I123" s="40"/>
      <c r="J123" s="82" t="str">
        <f>IF(I123="","-------",VLOOKUP(Tableau1[[#This Row],[Code zone]],zone,2,FALSE))</f>
        <v>-------</v>
      </c>
      <c r="K123" s="40"/>
      <c r="L123" s="40"/>
      <c r="M123" s="40"/>
      <c r="N123" s="85">
        <f t="shared" si="1"/>
        <v>0</v>
      </c>
    </row>
    <row r="124" spans="1:14" ht="15.75" x14ac:dyDescent="0.25">
      <c r="A124" s="40"/>
      <c r="B124" s="41"/>
      <c r="C124" s="40"/>
      <c r="D124" s="80" t="str">
        <f>IF(C124="","--------",VLOOKUP(Tableau1[[#This Row],[Matricule]],données!$A$2:$C$26,2,FALSE))</f>
        <v>--------</v>
      </c>
      <c r="E124" s="80" t="str">
        <f>IF(C124="","-------",VLOOKUP(Tableau1[[#This Row],[Matricule]],données!$A$4:$C$28,3,FALSE))</f>
        <v>-------</v>
      </c>
      <c r="F124" s="40"/>
      <c r="G124" s="40"/>
      <c r="H124" s="88" t="str">
        <f>IF(G124="","-------",VLOOKUP(Tableau1[[#This Row],[code de poste]],données!$I$3:$J$51,2,FALSE))</f>
        <v>-------</v>
      </c>
      <c r="I124" s="40"/>
      <c r="J124" s="82" t="str">
        <f>IF(I124="","-------",VLOOKUP(Tableau1[[#This Row],[Code zone]],zone,2,FALSE))</f>
        <v>-------</v>
      </c>
      <c r="K124" s="40"/>
      <c r="L124" s="40"/>
      <c r="M124" s="40"/>
      <c r="N124" s="85">
        <f t="shared" si="1"/>
        <v>0</v>
      </c>
    </row>
    <row r="125" spans="1:14" ht="15.75" x14ac:dyDescent="0.25">
      <c r="A125" s="40"/>
      <c r="B125" s="41"/>
      <c r="C125" s="40"/>
      <c r="D125" s="80" t="str">
        <f>IF(C125="","--------",VLOOKUP(Tableau1[[#This Row],[Matricule]],données!$A$2:$C$26,2,FALSE))</f>
        <v>--------</v>
      </c>
      <c r="E125" s="80" t="str">
        <f>IF(C125="","-------",VLOOKUP(Tableau1[[#This Row],[Matricule]],données!$A$4:$C$28,3,FALSE))</f>
        <v>-------</v>
      </c>
      <c r="F125" s="40"/>
      <c r="G125" s="40"/>
      <c r="H125" s="88" t="str">
        <f>IF(G125="","-------",VLOOKUP(Tableau1[[#This Row],[code de poste]],données!$I$3:$J$51,2,FALSE))</f>
        <v>-------</v>
      </c>
      <c r="I125" s="40"/>
      <c r="J125" s="82" t="str">
        <f>IF(I125="","-------",VLOOKUP(Tableau1[[#This Row],[Code zone]],zone,2,FALSE))</f>
        <v>-------</v>
      </c>
      <c r="K125" s="40"/>
      <c r="L125" s="40"/>
      <c r="M125" s="40"/>
      <c r="N125" s="85">
        <f t="shared" si="1"/>
        <v>0</v>
      </c>
    </row>
    <row r="126" spans="1:14" ht="15.75" x14ac:dyDescent="0.25">
      <c r="A126" s="40"/>
      <c r="B126" s="41"/>
      <c r="C126" s="40"/>
      <c r="D126" s="80" t="str">
        <f>IF(C126="","--------",VLOOKUP(Tableau1[[#This Row],[Matricule]],données!$A$2:$C$26,2,FALSE))</f>
        <v>--------</v>
      </c>
      <c r="E126" s="80" t="str">
        <f>IF(C126="","-------",VLOOKUP(Tableau1[[#This Row],[Matricule]],données!$A$4:$C$28,3,FALSE))</f>
        <v>-------</v>
      </c>
      <c r="F126" s="40"/>
      <c r="G126" s="40"/>
      <c r="H126" s="88" t="str">
        <f>IF(G126="","-------",VLOOKUP(Tableau1[[#This Row],[code de poste]],données!$I$3:$J$51,2,FALSE))</f>
        <v>-------</v>
      </c>
      <c r="I126" s="40"/>
      <c r="J126" s="82" t="str">
        <f>IF(I126="","-------",VLOOKUP(Tableau1[[#This Row],[Code zone]],zone,2,FALSE))</f>
        <v>-------</v>
      </c>
      <c r="K126" s="40"/>
      <c r="L126" s="40"/>
      <c r="M126" s="40"/>
      <c r="N126" s="85">
        <f t="shared" si="1"/>
        <v>0</v>
      </c>
    </row>
    <row r="127" spans="1:14" ht="15.75" x14ac:dyDescent="0.25">
      <c r="A127" s="40"/>
      <c r="B127" s="41"/>
      <c r="C127" s="40"/>
      <c r="D127" s="80" t="str">
        <f>IF(C127="","--------",VLOOKUP(Tableau1[[#This Row],[Matricule]],données!$A$2:$C$26,2,FALSE))</f>
        <v>--------</v>
      </c>
      <c r="E127" s="80" t="str">
        <f>IF(C127="","-------",VLOOKUP(Tableau1[[#This Row],[Matricule]],données!$A$4:$C$28,3,FALSE))</f>
        <v>-------</v>
      </c>
      <c r="F127" s="40"/>
      <c r="G127" s="40"/>
      <c r="H127" s="88" t="str">
        <f>IF(G127="","-------",VLOOKUP(Tableau1[[#This Row],[code de poste]],données!$I$3:$J$51,2,FALSE))</f>
        <v>-------</v>
      </c>
      <c r="I127" s="40"/>
      <c r="J127" s="82" t="str">
        <f>IF(I127="","-------",VLOOKUP(Tableau1[[#This Row],[Code zone]],zone,2,FALSE))</f>
        <v>-------</v>
      </c>
      <c r="K127" s="40"/>
      <c r="L127" s="40"/>
      <c r="M127" s="40"/>
      <c r="N127" s="85">
        <f t="shared" si="1"/>
        <v>0</v>
      </c>
    </row>
    <row r="128" spans="1:14" ht="15.75" x14ac:dyDescent="0.25">
      <c r="A128" s="40"/>
      <c r="B128" s="41"/>
      <c r="C128" s="40"/>
      <c r="D128" s="80" t="str">
        <f>IF(C128="","--------",VLOOKUP(Tableau1[[#This Row],[Matricule]],données!$A$2:$C$26,2,FALSE))</f>
        <v>--------</v>
      </c>
      <c r="E128" s="80" t="str">
        <f>IF(C128="","-------",VLOOKUP(Tableau1[[#This Row],[Matricule]],données!$A$4:$C$28,3,FALSE))</f>
        <v>-------</v>
      </c>
      <c r="F128" s="40"/>
      <c r="G128" s="40"/>
      <c r="H128" s="88" t="str">
        <f>IF(G128="","-------",VLOOKUP(Tableau1[[#This Row],[code de poste]],données!$I$3:$J$51,2,FALSE))</f>
        <v>-------</v>
      </c>
      <c r="I128" s="40"/>
      <c r="J128" s="82" t="str">
        <f>IF(I128="","-------",VLOOKUP(Tableau1[[#This Row],[Code zone]],zone,2,FALSE))</f>
        <v>-------</v>
      </c>
      <c r="K128" s="40"/>
      <c r="L128" s="40"/>
      <c r="M128" s="40"/>
      <c r="N128" s="85">
        <f t="shared" si="1"/>
        <v>0</v>
      </c>
    </row>
    <row r="129" spans="1:14" ht="15.75" x14ac:dyDescent="0.25">
      <c r="A129" s="40"/>
      <c r="B129" s="41"/>
      <c r="C129" s="40"/>
      <c r="D129" s="80" t="str">
        <f>IF(C129="","--------",VLOOKUP(Tableau1[[#This Row],[Matricule]],données!$A$2:$C$26,2,FALSE))</f>
        <v>--------</v>
      </c>
      <c r="E129" s="80" t="str">
        <f>IF(C129="","-------",VLOOKUP(Tableau1[[#This Row],[Matricule]],données!$A$4:$C$28,3,FALSE))</f>
        <v>-------</v>
      </c>
      <c r="F129" s="40"/>
      <c r="G129" s="40"/>
      <c r="H129" s="88" t="str">
        <f>IF(G129="","-------",VLOOKUP(Tableau1[[#This Row],[code de poste]],données!$I$3:$J$51,2,FALSE))</f>
        <v>-------</v>
      </c>
      <c r="I129" s="40"/>
      <c r="J129" s="82" t="str">
        <f>IF(I129="","-------",VLOOKUP(Tableau1[[#This Row],[Code zone]],zone,2,FALSE))</f>
        <v>-------</v>
      </c>
      <c r="K129" s="40"/>
      <c r="L129" s="40"/>
      <c r="M129" s="40"/>
      <c r="N129" s="85">
        <f t="shared" si="1"/>
        <v>0</v>
      </c>
    </row>
    <row r="130" spans="1:14" ht="15.75" x14ac:dyDescent="0.25">
      <c r="A130" s="40"/>
      <c r="B130" s="41"/>
      <c r="C130" s="40"/>
      <c r="D130" s="80" t="str">
        <f>IF(C130="","--------",VLOOKUP(Tableau1[[#This Row],[Matricule]],données!$A$2:$C$26,2,FALSE))</f>
        <v>--------</v>
      </c>
      <c r="E130" s="80" t="str">
        <f>IF(C130="","-------",VLOOKUP(Tableau1[[#This Row],[Matricule]],données!$A$4:$C$28,3,FALSE))</f>
        <v>-------</v>
      </c>
      <c r="F130" s="40"/>
      <c r="G130" s="40"/>
      <c r="H130" s="88" t="str">
        <f>IF(G130="","-------",VLOOKUP(Tableau1[[#This Row],[code de poste]],données!$I$3:$J$51,2,FALSE))</f>
        <v>-------</v>
      </c>
      <c r="I130" s="40"/>
      <c r="J130" s="82" t="str">
        <f>IF(I130="","-------",VLOOKUP(Tableau1[[#This Row],[Code zone]],zone,2,FALSE))</f>
        <v>-------</v>
      </c>
      <c r="K130" s="40"/>
      <c r="L130" s="40"/>
      <c r="M130" s="40"/>
      <c r="N130" s="85">
        <f t="shared" si="1"/>
        <v>0</v>
      </c>
    </row>
    <row r="131" spans="1:14" ht="15.75" x14ac:dyDescent="0.25">
      <c r="A131" s="40"/>
      <c r="B131" s="41"/>
      <c r="C131" s="40"/>
      <c r="D131" s="80" t="str">
        <f>IF(C131="","--------",VLOOKUP(Tableau1[[#This Row],[Matricule]],données!$A$2:$C$26,2,FALSE))</f>
        <v>--------</v>
      </c>
      <c r="E131" s="80" t="str">
        <f>IF(C131="","-------",VLOOKUP(Tableau1[[#This Row],[Matricule]],données!$A$4:$C$28,3,FALSE))</f>
        <v>-------</v>
      </c>
      <c r="F131" s="40"/>
      <c r="G131" s="40"/>
      <c r="H131" s="88" t="str">
        <f>IF(G131="","-------",VLOOKUP(Tableau1[[#This Row],[code de poste]],données!$I$3:$J$51,2,FALSE))</f>
        <v>-------</v>
      </c>
      <c r="I131" s="40"/>
      <c r="J131" s="82" t="str">
        <f>IF(I131="","-------",VLOOKUP(Tableau1[[#This Row],[Code zone]],zone,2,FALSE))</f>
        <v>-------</v>
      </c>
      <c r="K131" s="40"/>
      <c r="L131" s="40"/>
      <c r="M131" s="40"/>
      <c r="N131" s="85">
        <f t="shared" si="1"/>
        <v>0</v>
      </c>
    </row>
    <row r="132" spans="1:14" ht="15.75" x14ac:dyDescent="0.25">
      <c r="A132" s="40"/>
      <c r="B132" s="41"/>
      <c r="C132" s="40"/>
      <c r="D132" s="80" t="str">
        <f>IF(C132="","--------",VLOOKUP(Tableau1[[#This Row],[Matricule]],données!$A$2:$C$26,2,FALSE))</f>
        <v>--------</v>
      </c>
      <c r="E132" s="80" t="str">
        <f>IF(C132="","-------",VLOOKUP(Tableau1[[#This Row],[Matricule]],données!$A$4:$C$28,3,FALSE))</f>
        <v>-------</v>
      </c>
      <c r="F132" s="40"/>
      <c r="G132" s="40"/>
      <c r="H132" s="88" t="str">
        <f>IF(G132="","-------",VLOOKUP(Tableau1[[#This Row],[code de poste]],données!$I$3:$J$51,2,FALSE))</f>
        <v>-------</v>
      </c>
      <c r="I132" s="40"/>
      <c r="J132" s="82" t="str">
        <f>IF(I132="","-------",VLOOKUP(Tableau1[[#This Row],[Code zone]],zone,2,FALSE))</f>
        <v>-------</v>
      </c>
      <c r="K132" s="40"/>
      <c r="L132" s="40"/>
      <c r="M132" s="40"/>
      <c r="N132" s="85">
        <f t="shared" ref="N132:N195" si="2">(L132/0.6)/100+K132</f>
        <v>0</v>
      </c>
    </row>
    <row r="133" spans="1:14" ht="15.75" x14ac:dyDescent="0.25">
      <c r="A133" s="40"/>
      <c r="B133" s="41"/>
      <c r="C133" s="40"/>
      <c r="D133" s="80" t="str">
        <f>IF(C133="","--------",VLOOKUP(Tableau1[[#This Row],[Matricule]],données!$A$2:$C$26,2,FALSE))</f>
        <v>--------</v>
      </c>
      <c r="E133" s="80" t="str">
        <f>IF(C133="","-------",VLOOKUP(Tableau1[[#This Row],[Matricule]],données!$A$4:$C$28,3,FALSE))</f>
        <v>-------</v>
      </c>
      <c r="F133" s="40"/>
      <c r="G133" s="40"/>
      <c r="H133" s="88" t="str">
        <f>IF(G133="","-------",VLOOKUP(Tableau1[[#This Row],[code de poste]],données!$I$3:$J$51,2,FALSE))</f>
        <v>-------</v>
      </c>
      <c r="I133" s="40"/>
      <c r="J133" s="82" t="str">
        <f>IF(I133="","-------",VLOOKUP(Tableau1[[#This Row],[Code zone]],zone,2,FALSE))</f>
        <v>-------</v>
      </c>
      <c r="K133" s="40"/>
      <c r="L133" s="40"/>
      <c r="M133" s="40"/>
      <c r="N133" s="85">
        <f t="shared" si="2"/>
        <v>0</v>
      </c>
    </row>
    <row r="134" spans="1:14" ht="15.75" x14ac:dyDescent="0.25">
      <c r="A134" s="40"/>
      <c r="B134" s="41"/>
      <c r="C134" s="40"/>
      <c r="D134" s="80" t="str">
        <f>IF(C134="","--------",VLOOKUP(Tableau1[[#This Row],[Matricule]],données!$A$2:$C$26,2,FALSE))</f>
        <v>--------</v>
      </c>
      <c r="E134" s="80" t="str">
        <f>IF(C134="","-------",VLOOKUP(Tableau1[[#This Row],[Matricule]],données!$A$4:$C$28,3,FALSE))</f>
        <v>-------</v>
      </c>
      <c r="F134" s="40"/>
      <c r="G134" s="40"/>
      <c r="H134" s="88" t="str">
        <f>IF(G134="","-------",VLOOKUP(Tableau1[[#This Row],[code de poste]],données!$I$3:$J$51,2,FALSE))</f>
        <v>-------</v>
      </c>
      <c r="I134" s="40"/>
      <c r="J134" s="82" t="str">
        <f>IF(I134="","-------",VLOOKUP(Tableau1[[#This Row],[Code zone]],zone,2,FALSE))</f>
        <v>-------</v>
      </c>
      <c r="K134" s="40"/>
      <c r="L134" s="40"/>
      <c r="M134" s="40"/>
      <c r="N134" s="85">
        <f t="shared" si="2"/>
        <v>0</v>
      </c>
    </row>
    <row r="135" spans="1:14" ht="15.75" x14ac:dyDescent="0.25">
      <c r="A135" s="40"/>
      <c r="B135" s="41"/>
      <c r="C135" s="40"/>
      <c r="D135" s="80" t="str">
        <f>IF(C135="","--------",VLOOKUP(Tableau1[[#This Row],[Matricule]],données!$A$2:$C$26,2,FALSE))</f>
        <v>--------</v>
      </c>
      <c r="E135" s="80" t="str">
        <f>IF(C135="","-------",VLOOKUP(Tableau1[[#This Row],[Matricule]],données!$A$4:$C$28,3,FALSE))</f>
        <v>-------</v>
      </c>
      <c r="F135" s="40"/>
      <c r="G135" s="40"/>
      <c r="H135" s="88" t="str">
        <f>IF(G135="","-------",VLOOKUP(Tableau1[[#This Row],[code de poste]],données!$I$3:$J$51,2,FALSE))</f>
        <v>-------</v>
      </c>
      <c r="I135" s="40"/>
      <c r="J135" s="82" t="str">
        <f>IF(I135="","-------",VLOOKUP(Tableau1[[#This Row],[Code zone]],zone,2,FALSE))</f>
        <v>-------</v>
      </c>
      <c r="K135" s="40"/>
      <c r="L135" s="40"/>
      <c r="M135" s="40"/>
      <c r="N135" s="85">
        <f t="shared" si="2"/>
        <v>0</v>
      </c>
    </row>
    <row r="136" spans="1:14" ht="15.75" x14ac:dyDescent="0.25">
      <c r="A136" s="40"/>
      <c r="B136" s="41"/>
      <c r="C136" s="40"/>
      <c r="D136" s="80" t="str">
        <f>IF(C136="","--------",VLOOKUP(Tableau1[[#This Row],[Matricule]],données!$A$2:$C$26,2,FALSE))</f>
        <v>--------</v>
      </c>
      <c r="E136" s="80" t="str">
        <f>IF(C136="","-------",VLOOKUP(Tableau1[[#This Row],[Matricule]],données!$A$4:$C$28,3,FALSE))</f>
        <v>-------</v>
      </c>
      <c r="F136" s="40"/>
      <c r="G136" s="40"/>
      <c r="H136" s="88" t="str">
        <f>IF(G136="","-------",VLOOKUP(Tableau1[[#This Row],[code de poste]],données!$I$3:$J$51,2,FALSE))</f>
        <v>-------</v>
      </c>
      <c r="I136" s="40"/>
      <c r="J136" s="82" t="str">
        <f>IF(I136="","-------",VLOOKUP(Tableau1[[#This Row],[Code zone]],zone,2,FALSE))</f>
        <v>-------</v>
      </c>
      <c r="K136" s="40"/>
      <c r="L136" s="40"/>
      <c r="M136" s="40"/>
      <c r="N136" s="85">
        <f t="shared" si="2"/>
        <v>0</v>
      </c>
    </row>
    <row r="137" spans="1:14" ht="15.75" x14ac:dyDescent="0.25">
      <c r="A137" s="40"/>
      <c r="B137" s="41"/>
      <c r="C137" s="40"/>
      <c r="D137" s="80" t="str">
        <f>IF(C137="","--------",VLOOKUP(Tableau1[[#This Row],[Matricule]],données!$A$2:$C$26,2,FALSE))</f>
        <v>--------</v>
      </c>
      <c r="E137" s="80" t="str">
        <f>IF(C137="","-------",VLOOKUP(Tableau1[[#This Row],[Matricule]],données!$A$4:$C$28,3,FALSE))</f>
        <v>-------</v>
      </c>
      <c r="F137" s="40"/>
      <c r="G137" s="40"/>
      <c r="H137" s="88" t="str">
        <f>IF(G137="","-------",VLOOKUP(Tableau1[[#This Row],[code de poste]],données!$I$3:$J$51,2,FALSE))</f>
        <v>-------</v>
      </c>
      <c r="I137" s="40"/>
      <c r="J137" s="82" t="str">
        <f>IF(I137="","-------",VLOOKUP(Tableau1[[#This Row],[Code zone]],zone,2,FALSE))</f>
        <v>-------</v>
      </c>
      <c r="K137" s="40"/>
      <c r="L137" s="40"/>
      <c r="M137" s="40"/>
      <c r="N137" s="85">
        <f t="shared" si="2"/>
        <v>0</v>
      </c>
    </row>
    <row r="138" spans="1:14" ht="15.75" x14ac:dyDescent="0.25">
      <c r="A138" s="40"/>
      <c r="B138" s="41"/>
      <c r="C138" s="40"/>
      <c r="D138" s="80" t="str">
        <f>IF(C138="","--------",VLOOKUP(Tableau1[[#This Row],[Matricule]],données!$A$2:$C$26,2,FALSE))</f>
        <v>--------</v>
      </c>
      <c r="E138" s="80" t="str">
        <f>IF(C138="","-------",VLOOKUP(Tableau1[[#This Row],[Matricule]],données!$A$4:$C$28,3,FALSE))</f>
        <v>-------</v>
      </c>
      <c r="F138" s="40"/>
      <c r="G138" s="40"/>
      <c r="H138" s="88" t="str">
        <f>IF(G138="","-------",VLOOKUP(Tableau1[[#This Row],[code de poste]],données!$I$3:$J$51,2,FALSE))</f>
        <v>-------</v>
      </c>
      <c r="I138" s="40"/>
      <c r="J138" s="82" t="str">
        <f>IF(I138="","-------",VLOOKUP(Tableau1[[#This Row],[Code zone]],zone,2,FALSE))</f>
        <v>-------</v>
      </c>
      <c r="K138" s="40"/>
      <c r="L138" s="40"/>
      <c r="M138" s="40"/>
      <c r="N138" s="85">
        <f t="shared" si="2"/>
        <v>0</v>
      </c>
    </row>
    <row r="139" spans="1:14" ht="15.75" x14ac:dyDescent="0.25">
      <c r="A139" s="40"/>
      <c r="B139" s="41"/>
      <c r="C139" s="40"/>
      <c r="D139" s="80" t="str">
        <f>IF(C139="","--------",VLOOKUP(Tableau1[[#This Row],[Matricule]],données!$A$2:$C$26,2,FALSE))</f>
        <v>--------</v>
      </c>
      <c r="E139" s="80" t="str">
        <f>IF(C139="","-------",VLOOKUP(Tableau1[[#This Row],[Matricule]],données!$A$4:$C$28,3,FALSE))</f>
        <v>-------</v>
      </c>
      <c r="F139" s="40"/>
      <c r="G139" s="40"/>
      <c r="H139" s="88" t="str">
        <f>IF(G139="","-------",VLOOKUP(Tableau1[[#This Row],[code de poste]],données!$I$3:$J$51,2,FALSE))</f>
        <v>-------</v>
      </c>
      <c r="I139" s="40"/>
      <c r="J139" s="82" t="str">
        <f>IF(I139="","-------",VLOOKUP(Tableau1[[#This Row],[Code zone]],zone,2,FALSE))</f>
        <v>-------</v>
      </c>
      <c r="K139" s="40"/>
      <c r="L139" s="40"/>
      <c r="M139" s="40"/>
      <c r="N139" s="85">
        <f t="shared" si="2"/>
        <v>0</v>
      </c>
    </row>
    <row r="140" spans="1:14" ht="15.75" x14ac:dyDescent="0.25">
      <c r="A140" s="40"/>
      <c r="B140" s="41"/>
      <c r="C140" s="40"/>
      <c r="D140" s="80" t="str">
        <f>IF(C140="","--------",VLOOKUP(Tableau1[[#This Row],[Matricule]],données!$A$2:$C$26,2,FALSE))</f>
        <v>--------</v>
      </c>
      <c r="E140" s="80" t="str">
        <f>IF(C140="","-------",VLOOKUP(Tableau1[[#This Row],[Matricule]],données!$A$4:$C$28,3,FALSE))</f>
        <v>-------</v>
      </c>
      <c r="F140" s="40"/>
      <c r="G140" s="40"/>
      <c r="H140" s="88" t="str">
        <f>IF(G140="","-------",VLOOKUP(Tableau1[[#This Row],[code de poste]],données!$I$3:$J$51,2,FALSE))</f>
        <v>-------</v>
      </c>
      <c r="I140" s="40"/>
      <c r="J140" s="82" t="str">
        <f>IF(I140="","-------",VLOOKUP(Tableau1[[#This Row],[Code zone]],zone,2,FALSE))</f>
        <v>-------</v>
      </c>
      <c r="K140" s="40"/>
      <c r="L140" s="40"/>
      <c r="M140" s="40"/>
      <c r="N140" s="85">
        <f t="shared" si="2"/>
        <v>0</v>
      </c>
    </row>
    <row r="141" spans="1:14" ht="15.75" x14ac:dyDescent="0.25">
      <c r="A141" s="40"/>
      <c r="B141" s="41"/>
      <c r="C141" s="40"/>
      <c r="D141" s="80" t="str">
        <f>IF(C141="","--------",VLOOKUP(Tableau1[[#This Row],[Matricule]],données!$A$2:$C$26,2,FALSE))</f>
        <v>--------</v>
      </c>
      <c r="E141" s="80" t="str">
        <f>IF(C141="","-------",VLOOKUP(Tableau1[[#This Row],[Matricule]],données!$A$4:$C$28,3,FALSE))</f>
        <v>-------</v>
      </c>
      <c r="F141" s="40"/>
      <c r="G141" s="40"/>
      <c r="H141" s="88" t="str">
        <f>IF(G141="","-------",VLOOKUP(Tableau1[[#This Row],[code de poste]],données!$I$3:$J$51,2,FALSE))</f>
        <v>-------</v>
      </c>
      <c r="I141" s="40"/>
      <c r="J141" s="82" t="str">
        <f>IF(I141="","-------",VLOOKUP(Tableau1[[#This Row],[Code zone]],zone,2,FALSE))</f>
        <v>-------</v>
      </c>
      <c r="K141" s="40"/>
      <c r="L141" s="40"/>
      <c r="M141" s="40"/>
      <c r="N141" s="85">
        <f t="shared" si="2"/>
        <v>0</v>
      </c>
    </row>
    <row r="142" spans="1:14" ht="15.75" x14ac:dyDescent="0.25">
      <c r="A142" s="40"/>
      <c r="B142" s="41"/>
      <c r="C142" s="40"/>
      <c r="D142" s="80" t="str">
        <f>IF(C142="","--------",VLOOKUP(Tableau1[[#This Row],[Matricule]],données!$A$2:$C$26,2,FALSE))</f>
        <v>--------</v>
      </c>
      <c r="E142" s="80" t="str">
        <f>IF(C142="","-------",VLOOKUP(Tableau1[[#This Row],[Matricule]],données!$A$4:$C$28,3,FALSE))</f>
        <v>-------</v>
      </c>
      <c r="F142" s="40"/>
      <c r="G142" s="40"/>
      <c r="H142" s="88" t="str">
        <f>IF(G142="","-------",VLOOKUP(Tableau1[[#This Row],[code de poste]],données!$I$3:$J$51,2,FALSE))</f>
        <v>-------</v>
      </c>
      <c r="I142" s="40"/>
      <c r="J142" s="82" t="str">
        <f>IF(I142="","-------",VLOOKUP(Tableau1[[#This Row],[Code zone]],zone,2,FALSE))</f>
        <v>-------</v>
      </c>
      <c r="K142" s="40"/>
      <c r="L142" s="40"/>
      <c r="M142" s="40"/>
      <c r="N142" s="85">
        <f t="shared" si="2"/>
        <v>0</v>
      </c>
    </row>
    <row r="143" spans="1:14" ht="15.75" x14ac:dyDescent="0.25">
      <c r="A143" s="40"/>
      <c r="B143" s="41"/>
      <c r="C143" s="40"/>
      <c r="D143" s="80" t="str">
        <f>IF(C143="","--------",VLOOKUP(Tableau1[[#This Row],[Matricule]],données!$A$2:$C$26,2,FALSE))</f>
        <v>--------</v>
      </c>
      <c r="E143" s="80" t="str">
        <f>IF(C143="","-------",VLOOKUP(Tableau1[[#This Row],[Matricule]],données!$A$4:$C$28,3,FALSE))</f>
        <v>-------</v>
      </c>
      <c r="F143" s="40"/>
      <c r="G143" s="40"/>
      <c r="H143" s="88" t="str">
        <f>IF(G143="","-------",VLOOKUP(Tableau1[[#This Row],[code de poste]],données!$I$3:$J$51,2,FALSE))</f>
        <v>-------</v>
      </c>
      <c r="I143" s="40"/>
      <c r="J143" s="82" t="str">
        <f>IF(I143="","-------",VLOOKUP(Tableau1[[#This Row],[Code zone]],zone,2,FALSE))</f>
        <v>-------</v>
      </c>
      <c r="K143" s="40"/>
      <c r="L143" s="40"/>
      <c r="M143" s="40"/>
      <c r="N143" s="85">
        <f t="shared" si="2"/>
        <v>0</v>
      </c>
    </row>
    <row r="144" spans="1:14" ht="15.75" x14ac:dyDescent="0.25">
      <c r="A144" s="40"/>
      <c r="B144" s="41"/>
      <c r="C144" s="40"/>
      <c r="D144" s="80" t="str">
        <f>IF(C144="","--------",VLOOKUP(Tableau1[[#This Row],[Matricule]],données!$A$2:$C$26,2,FALSE))</f>
        <v>--------</v>
      </c>
      <c r="E144" s="80" t="str">
        <f>IF(C144="","-------",VLOOKUP(Tableau1[[#This Row],[Matricule]],données!$A$4:$C$28,3,FALSE))</f>
        <v>-------</v>
      </c>
      <c r="F144" s="40"/>
      <c r="G144" s="40"/>
      <c r="H144" s="88" t="str">
        <f>IF(G144="","-------",VLOOKUP(Tableau1[[#This Row],[code de poste]],données!$I$3:$J$51,2,FALSE))</f>
        <v>-------</v>
      </c>
      <c r="I144" s="40"/>
      <c r="J144" s="82" t="str">
        <f>IF(I144="","-------",VLOOKUP(Tableau1[[#This Row],[Code zone]],zone,2,FALSE))</f>
        <v>-------</v>
      </c>
      <c r="K144" s="40"/>
      <c r="L144" s="40"/>
      <c r="M144" s="40"/>
      <c r="N144" s="85">
        <f t="shared" si="2"/>
        <v>0</v>
      </c>
    </row>
    <row r="145" spans="1:14" ht="15.75" x14ac:dyDescent="0.25">
      <c r="A145" s="40"/>
      <c r="B145" s="41"/>
      <c r="C145" s="40"/>
      <c r="D145" s="80" t="str">
        <f>IF(C145="","--------",VLOOKUP(Tableau1[[#This Row],[Matricule]],données!$A$2:$C$26,2,FALSE))</f>
        <v>--------</v>
      </c>
      <c r="E145" s="80" t="str">
        <f>IF(C145="","-------",VLOOKUP(Tableau1[[#This Row],[Matricule]],données!$A$4:$C$28,3,FALSE))</f>
        <v>-------</v>
      </c>
      <c r="F145" s="40"/>
      <c r="G145" s="40"/>
      <c r="H145" s="88" t="str">
        <f>IF(G145="","-------",VLOOKUP(Tableau1[[#This Row],[code de poste]],données!$I$3:$J$51,2,FALSE))</f>
        <v>-------</v>
      </c>
      <c r="I145" s="40"/>
      <c r="J145" s="82" t="str">
        <f>IF(I145="","-------",VLOOKUP(Tableau1[[#This Row],[Code zone]],zone,2,FALSE))</f>
        <v>-------</v>
      </c>
      <c r="K145" s="40"/>
      <c r="L145" s="40"/>
      <c r="M145" s="40"/>
      <c r="N145" s="85">
        <f t="shared" si="2"/>
        <v>0</v>
      </c>
    </row>
    <row r="146" spans="1:14" ht="15.75" x14ac:dyDescent="0.25">
      <c r="A146" s="40"/>
      <c r="B146" s="41"/>
      <c r="C146" s="40"/>
      <c r="D146" s="80" t="str">
        <f>IF(C146="","--------",VLOOKUP(Tableau1[[#This Row],[Matricule]],données!$A$2:$C$26,2,FALSE))</f>
        <v>--------</v>
      </c>
      <c r="E146" s="80" t="str">
        <f>IF(C146="","-------",VLOOKUP(Tableau1[[#This Row],[Matricule]],données!$A$4:$C$28,3,FALSE))</f>
        <v>-------</v>
      </c>
      <c r="F146" s="40"/>
      <c r="G146" s="40"/>
      <c r="H146" s="88" t="str">
        <f>IF(G146="","-------",VLOOKUP(Tableau1[[#This Row],[code de poste]],données!$I$3:$J$51,2,FALSE))</f>
        <v>-------</v>
      </c>
      <c r="I146" s="40"/>
      <c r="J146" s="82" t="str">
        <f>IF(I146="","-------",VLOOKUP(Tableau1[[#This Row],[Code zone]],zone,2,FALSE))</f>
        <v>-------</v>
      </c>
      <c r="K146" s="40"/>
      <c r="L146" s="40"/>
      <c r="M146" s="40"/>
      <c r="N146" s="85">
        <f t="shared" si="2"/>
        <v>0</v>
      </c>
    </row>
    <row r="147" spans="1:14" ht="15.75" x14ac:dyDescent="0.25">
      <c r="A147" s="40"/>
      <c r="B147" s="41"/>
      <c r="C147" s="40"/>
      <c r="D147" s="80" t="str">
        <f>IF(C147="","--------",VLOOKUP(Tableau1[[#This Row],[Matricule]],données!$A$2:$C$26,2,FALSE))</f>
        <v>--------</v>
      </c>
      <c r="E147" s="80" t="str">
        <f>IF(C147="","-------",VLOOKUP(Tableau1[[#This Row],[Matricule]],données!$A$4:$C$28,3,FALSE))</f>
        <v>-------</v>
      </c>
      <c r="F147" s="40"/>
      <c r="G147" s="40"/>
      <c r="H147" s="88" t="str">
        <f>IF(G147="","-------",VLOOKUP(Tableau1[[#This Row],[code de poste]],données!$I$3:$J$51,2,FALSE))</f>
        <v>-------</v>
      </c>
      <c r="I147" s="40"/>
      <c r="J147" s="82" t="str">
        <f>IF(I147="","-------",VLOOKUP(Tableau1[[#This Row],[Code zone]],zone,2,FALSE))</f>
        <v>-------</v>
      </c>
      <c r="K147" s="40"/>
      <c r="L147" s="40"/>
      <c r="M147" s="40"/>
      <c r="N147" s="85">
        <f t="shared" si="2"/>
        <v>0</v>
      </c>
    </row>
    <row r="148" spans="1:14" ht="15.75" x14ac:dyDescent="0.25">
      <c r="A148" s="40"/>
      <c r="B148" s="41"/>
      <c r="C148" s="40"/>
      <c r="D148" s="80" t="str">
        <f>IF(C148="","--------",VLOOKUP(Tableau1[[#This Row],[Matricule]],données!$A$2:$C$26,2,FALSE))</f>
        <v>--------</v>
      </c>
      <c r="E148" s="80" t="str">
        <f>IF(C148="","-------",VLOOKUP(Tableau1[[#This Row],[Matricule]],données!$A$4:$C$28,3,FALSE))</f>
        <v>-------</v>
      </c>
      <c r="F148" s="40"/>
      <c r="G148" s="40"/>
      <c r="H148" s="88" t="str">
        <f>IF(G148="","-------",VLOOKUP(Tableau1[[#This Row],[code de poste]],données!$I$3:$J$51,2,FALSE))</f>
        <v>-------</v>
      </c>
      <c r="I148" s="40"/>
      <c r="J148" s="82" t="str">
        <f>IF(I148="","-------",VLOOKUP(Tableau1[[#This Row],[Code zone]],zone,2,FALSE))</f>
        <v>-------</v>
      </c>
      <c r="K148" s="40"/>
      <c r="L148" s="40"/>
      <c r="M148" s="40"/>
      <c r="N148" s="85">
        <f t="shared" si="2"/>
        <v>0</v>
      </c>
    </row>
    <row r="149" spans="1:14" ht="15.75" x14ac:dyDescent="0.25">
      <c r="A149" s="40"/>
      <c r="B149" s="41"/>
      <c r="C149" s="40"/>
      <c r="D149" s="80" t="str">
        <f>IF(C149="","--------",VLOOKUP(Tableau1[[#This Row],[Matricule]],données!$A$2:$C$26,2,FALSE))</f>
        <v>--------</v>
      </c>
      <c r="E149" s="80" t="str">
        <f>IF(C149="","-------",VLOOKUP(Tableau1[[#This Row],[Matricule]],données!$A$4:$C$28,3,FALSE))</f>
        <v>-------</v>
      </c>
      <c r="F149" s="40"/>
      <c r="G149" s="40"/>
      <c r="H149" s="88" t="str">
        <f>IF(G149="","-------",VLOOKUP(Tableau1[[#This Row],[code de poste]],données!$I$3:$J$51,2,FALSE))</f>
        <v>-------</v>
      </c>
      <c r="I149" s="40"/>
      <c r="J149" s="82" t="str">
        <f>IF(I149="","-------",VLOOKUP(Tableau1[[#This Row],[Code zone]],zone,2,FALSE))</f>
        <v>-------</v>
      </c>
      <c r="K149" s="40"/>
      <c r="L149" s="40"/>
      <c r="M149" s="40"/>
      <c r="N149" s="85">
        <f t="shared" si="2"/>
        <v>0</v>
      </c>
    </row>
    <row r="150" spans="1:14" ht="15.75" x14ac:dyDescent="0.25">
      <c r="A150" s="40"/>
      <c r="B150" s="41"/>
      <c r="C150" s="40"/>
      <c r="D150" s="80" t="str">
        <f>IF(C150="","--------",VLOOKUP(Tableau1[[#This Row],[Matricule]],données!$A$2:$C$26,2,FALSE))</f>
        <v>--------</v>
      </c>
      <c r="E150" s="80" t="str">
        <f>IF(C150="","-------",VLOOKUP(Tableau1[[#This Row],[Matricule]],données!$A$4:$C$28,3,FALSE))</f>
        <v>-------</v>
      </c>
      <c r="F150" s="40"/>
      <c r="G150" s="40"/>
      <c r="H150" s="88" t="str">
        <f>IF(G150="","-------",VLOOKUP(Tableau1[[#This Row],[code de poste]],données!$I$3:$J$51,2,FALSE))</f>
        <v>-------</v>
      </c>
      <c r="I150" s="40"/>
      <c r="J150" s="82" t="str">
        <f>IF(I150="","-------",VLOOKUP(Tableau1[[#This Row],[Code zone]],zone,2,FALSE))</f>
        <v>-------</v>
      </c>
      <c r="K150" s="40"/>
      <c r="L150" s="40"/>
      <c r="M150" s="40"/>
      <c r="N150" s="85">
        <f t="shared" si="2"/>
        <v>0</v>
      </c>
    </row>
    <row r="151" spans="1:14" ht="15.75" x14ac:dyDescent="0.25">
      <c r="A151" s="40"/>
      <c r="B151" s="41"/>
      <c r="C151" s="40"/>
      <c r="D151" s="80" t="str">
        <f>IF(C151="","--------",VLOOKUP(Tableau1[[#This Row],[Matricule]],données!$A$2:$C$26,2,FALSE))</f>
        <v>--------</v>
      </c>
      <c r="E151" s="80" t="str">
        <f>IF(C151="","-------",VLOOKUP(Tableau1[[#This Row],[Matricule]],données!$A$4:$C$28,3,FALSE))</f>
        <v>-------</v>
      </c>
      <c r="F151" s="40"/>
      <c r="G151" s="40"/>
      <c r="H151" s="88" t="str">
        <f>IF(G151="","-------",VLOOKUP(Tableau1[[#This Row],[code de poste]],données!$I$3:$J$51,2,FALSE))</f>
        <v>-------</v>
      </c>
      <c r="I151" s="40"/>
      <c r="J151" s="82" t="str">
        <f>IF(I151="","-------",VLOOKUP(Tableau1[[#This Row],[Code zone]],zone,2,FALSE))</f>
        <v>-------</v>
      </c>
      <c r="K151" s="40"/>
      <c r="L151" s="40"/>
      <c r="M151" s="40"/>
      <c r="N151" s="85">
        <f t="shared" si="2"/>
        <v>0</v>
      </c>
    </row>
    <row r="152" spans="1:14" ht="15.75" x14ac:dyDescent="0.25">
      <c r="A152" s="40"/>
      <c r="B152" s="41"/>
      <c r="C152" s="40"/>
      <c r="D152" s="80" t="str">
        <f>IF(C152="","--------",VLOOKUP(Tableau1[[#This Row],[Matricule]],données!$A$2:$C$26,2,FALSE))</f>
        <v>--------</v>
      </c>
      <c r="E152" s="80" t="str">
        <f>IF(C152="","-------",VLOOKUP(Tableau1[[#This Row],[Matricule]],données!$A$4:$C$28,3,FALSE))</f>
        <v>-------</v>
      </c>
      <c r="F152" s="40"/>
      <c r="G152" s="40"/>
      <c r="H152" s="88" t="str">
        <f>IF(G152="","-------",VLOOKUP(Tableau1[[#This Row],[code de poste]],données!$I$3:$J$51,2,FALSE))</f>
        <v>-------</v>
      </c>
      <c r="I152" s="40"/>
      <c r="J152" s="82" t="str">
        <f>IF(I152="","-------",VLOOKUP(Tableau1[[#This Row],[Code zone]],zone,2,FALSE))</f>
        <v>-------</v>
      </c>
      <c r="K152" s="40"/>
      <c r="L152" s="40"/>
      <c r="M152" s="40"/>
      <c r="N152" s="85">
        <f t="shared" si="2"/>
        <v>0</v>
      </c>
    </row>
    <row r="153" spans="1:14" ht="15.75" x14ac:dyDescent="0.25">
      <c r="A153" s="40"/>
      <c r="B153" s="41"/>
      <c r="C153" s="40"/>
      <c r="D153" s="80" t="str">
        <f>IF(C153="","--------",VLOOKUP(Tableau1[[#This Row],[Matricule]],données!$A$2:$C$26,2,FALSE))</f>
        <v>--------</v>
      </c>
      <c r="E153" s="80" t="str">
        <f>IF(C153="","-------",VLOOKUP(Tableau1[[#This Row],[Matricule]],données!$A$4:$C$28,3,FALSE))</f>
        <v>-------</v>
      </c>
      <c r="F153" s="40"/>
      <c r="G153" s="40"/>
      <c r="H153" s="88" t="str">
        <f>IF(G153="","-------",VLOOKUP(Tableau1[[#This Row],[code de poste]],données!$I$3:$J$51,2,FALSE))</f>
        <v>-------</v>
      </c>
      <c r="I153" s="40"/>
      <c r="J153" s="82" t="str">
        <f>IF(I153="","-------",VLOOKUP(Tableau1[[#This Row],[Code zone]],zone,2,FALSE))</f>
        <v>-------</v>
      </c>
      <c r="K153" s="40"/>
      <c r="L153" s="40"/>
      <c r="M153" s="40"/>
      <c r="N153" s="85">
        <f t="shared" si="2"/>
        <v>0</v>
      </c>
    </row>
    <row r="154" spans="1:14" ht="15.75" x14ac:dyDescent="0.25">
      <c r="A154" s="40"/>
      <c r="B154" s="41"/>
      <c r="C154" s="40"/>
      <c r="D154" s="80" t="str">
        <f>IF(C154="","--------",VLOOKUP(Tableau1[[#This Row],[Matricule]],données!$A$2:$C$26,2,FALSE))</f>
        <v>--------</v>
      </c>
      <c r="E154" s="80" t="str">
        <f>IF(C154="","-------",VLOOKUP(Tableau1[[#This Row],[Matricule]],données!$A$4:$C$28,3,FALSE))</f>
        <v>-------</v>
      </c>
      <c r="F154" s="40"/>
      <c r="G154" s="40"/>
      <c r="H154" s="88" t="str">
        <f>IF(G154="","-------",VLOOKUP(Tableau1[[#This Row],[code de poste]],données!$I$3:$J$51,2,FALSE))</f>
        <v>-------</v>
      </c>
      <c r="I154" s="40"/>
      <c r="J154" s="82" t="str">
        <f>IF(I154="","-------",VLOOKUP(Tableau1[[#This Row],[Code zone]],zone,2,FALSE))</f>
        <v>-------</v>
      </c>
      <c r="K154" s="40"/>
      <c r="L154" s="40"/>
      <c r="M154" s="40"/>
      <c r="N154" s="85">
        <f t="shared" si="2"/>
        <v>0</v>
      </c>
    </row>
    <row r="155" spans="1:14" ht="15.75" x14ac:dyDescent="0.25">
      <c r="A155" s="40"/>
      <c r="B155" s="41"/>
      <c r="C155" s="40"/>
      <c r="D155" s="80" t="str">
        <f>IF(C155="","--------",VLOOKUP(Tableau1[[#This Row],[Matricule]],données!$A$2:$C$26,2,FALSE))</f>
        <v>--------</v>
      </c>
      <c r="E155" s="80" t="str">
        <f>IF(C155="","-------",VLOOKUP(Tableau1[[#This Row],[Matricule]],données!$A$4:$C$28,3,FALSE))</f>
        <v>-------</v>
      </c>
      <c r="F155" s="40"/>
      <c r="G155" s="40"/>
      <c r="H155" s="88" t="str">
        <f>IF(G155="","-------",VLOOKUP(Tableau1[[#This Row],[code de poste]],données!$I$3:$J$51,2,FALSE))</f>
        <v>-------</v>
      </c>
      <c r="I155" s="40"/>
      <c r="J155" s="82" t="str">
        <f>IF(I155="","-------",VLOOKUP(Tableau1[[#This Row],[Code zone]],zone,2,FALSE))</f>
        <v>-------</v>
      </c>
      <c r="K155" s="40"/>
      <c r="L155" s="40"/>
      <c r="M155" s="40"/>
      <c r="N155" s="85">
        <f t="shared" si="2"/>
        <v>0</v>
      </c>
    </row>
    <row r="156" spans="1:14" ht="15.75" x14ac:dyDescent="0.25">
      <c r="A156" s="40"/>
      <c r="B156" s="41"/>
      <c r="C156" s="40"/>
      <c r="D156" s="80" t="str">
        <f>IF(C156="","--------",VLOOKUP(Tableau1[[#This Row],[Matricule]],données!$A$2:$C$26,2,FALSE))</f>
        <v>--------</v>
      </c>
      <c r="E156" s="80" t="str">
        <f>IF(C156="","-------",VLOOKUP(Tableau1[[#This Row],[Matricule]],données!$A$4:$C$28,3,FALSE))</f>
        <v>-------</v>
      </c>
      <c r="F156" s="40"/>
      <c r="G156" s="40"/>
      <c r="H156" s="88" t="str">
        <f>IF(G156="","-------",VLOOKUP(Tableau1[[#This Row],[code de poste]],données!$I$3:$J$51,2,FALSE))</f>
        <v>-------</v>
      </c>
      <c r="I156" s="40"/>
      <c r="J156" s="82" t="str">
        <f>IF(I156="","-------",VLOOKUP(Tableau1[[#This Row],[Code zone]],zone,2,FALSE))</f>
        <v>-------</v>
      </c>
      <c r="K156" s="40"/>
      <c r="L156" s="40"/>
      <c r="M156" s="40"/>
      <c r="N156" s="85">
        <f t="shared" si="2"/>
        <v>0</v>
      </c>
    </row>
    <row r="157" spans="1:14" ht="15.75" x14ac:dyDescent="0.25">
      <c r="A157" s="40"/>
      <c r="B157" s="41"/>
      <c r="C157" s="40"/>
      <c r="D157" s="80" t="str">
        <f>IF(C157="","--------",VLOOKUP(Tableau1[[#This Row],[Matricule]],données!$A$2:$C$26,2,FALSE))</f>
        <v>--------</v>
      </c>
      <c r="E157" s="80" t="str">
        <f>IF(C157="","-------",VLOOKUP(Tableau1[[#This Row],[Matricule]],données!$A$4:$C$28,3,FALSE))</f>
        <v>-------</v>
      </c>
      <c r="F157" s="40"/>
      <c r="G157" s="40"/>
      <c r="H157" s="88" t="str">
        <f>IF(G157="","-------",VLOOKUP(Tableau1[[#This Row],[code de poste]],données!$I$3:$J$51,2,FALSE))</f>
        <v>-------</v>
      </c>
      <c r="I157" s="40"/>
      <c r="J157" s="82" t="str">
        <f>IF(I157="","-------",VLOOKUP(Tableau1[[#This Row],[Code zone]],zone,2,FALSE))</f>
        <v>-------</v>
      </c>
      <c r="K157" s="40"/>
      <c r="L157" s="40"/>
      <c r="M157" s="40"/>
      <c r="N157" s="85">
        <f t="shared" si="2"/>
        <v>0</v>
      </c>
    </row>
    <row r="158" spans="1:14" ht="15.75" x14ac:dyDescent="0.25">
      <c r="A158" s="40"/>
      <c r="B158" s="41"/>
      <c r="C158" s="40"/>
      <c r="D158" s="80" t="str">
        <f>IF(C158="","--------",VLOOKUP(Tableau1[[#This Row],[Matricule]],données!$A$2:$C$26,2,FALSE))</f>
        <v>--------</v>
      </c>
      <c r="E158" s="80" t="str">
        <f>IF(C158="","-------",VLOOKUP(Tableau1[[#This Row],[Matricule]],données!$A$4:$C$28,3,FALSE))</f>
        <v>-------</v>
      </c>
      <c r="F158" s="40"/>
      <c r="G158" s="40"/>
      <c r="H158" s="88" t="str">
        <f>IF(G158="","-------",VLOOKUP(Tableau1[[#This Row],[code de poste]],données!$I$3:$J$51,2,FALSE))</f>
        <v>-------</v>
      </c>
      <c r="I158" s="40"/>
      <c r="J158" s="82" t="str">
        <f>IF(I158="","-------",VLOOKUP(Tableau1[[#This Row],[Code zone]],zone,2,FALSE))</f>
        <v>-------</v>
      </c>
      <c r="K158" s="40"/>
      <c r="L158" s="40"/>
      <c r="M158" s="40"/>
      <c r="N158" s="85">
        <f t="shared" si="2"/>
        <v>0</v>
      </c>
    </row>
    <row r="159" spans="1:14" ht="15.75" x14ac:dyDescent="0.25">
      <c r="A159" s="40"/>
      <c r="B159" s="41"/>
      <c r="C159" s="40"/>
      <c r="D159" s="80" t="str">
        <f>IF(C159="","--------",VLOOKUP(Tableau1[[#This Row],[Matricule]],données!$A$2:$C$26,2,FALSE))</f>
        <v>--------</v>
      </c>
      <c r="E159" s="80" t="str">
        <f>IF(C159="","-------",VLOOKUP(Tableau1[[#This Row],[Matricule]],données!$A$4:$C$28,3,FALSE))</f>
        <v>-------</v>
      </c>
      <c r="F159" s="40"/>
      <c r="G159" s="40"/>
      <c r="H159" s="88" t="str">
        <f>IF(G159="","-------",VLOOKUP(Tableau1[[#This Row],[code de poste]],données!$I$3:$J$51,2,FALSE))</f>
        <v>-------</v>
      </c>
      <c r="I159" s="40"/>
      <c r="J159" s="82" t="str">
        <f>IF(I159="","-------",VLOOKUP(Tableau1[[#This Row],[Code zone]],zone,2,FALSE))</f>
        <v>-------</v>
      </c>
      <c r="K159" s="40"/>
      <c r="L159" s="40"/>
      <c r="M159" s="40"/>
      <c r="N159" s="85">
        <f t="shared" si="2"/>
        <v>0</v>
      </c>
    </row>
    <row r="160" spans="1:14" ht="15.75" x14ac:dyDescent="0.25">
      <c r="A160" s="40"/>
      <c r="B160" s="41"/>
      <c r="C160" s="40"/>
      <c r="D160" s="80" t="str">
        <f>IF(C160="","--------",VLOOKUP(Tableau1[[#This Row],[Matricule]],données!$A$2:$C$26,2,FALSE))</f>
        <v>--------</v>
      </c>
      <c r="E160" s="80" t="str">
        <f>IF(C160="","-------",VLOOKUP(Tableau1[[#This Row],[Matricule]],données!$A$4:$C$28,3,FALSE))</f>
        <v>-------</v>
      </c>
      <c r="F160" s="40"/>
      <c r="G160" s="40"/>
      <c r="H160" s="88" t="str">
        <f>IF(G160="","-------",VLOOKUP(Tableau1[[#This Row],[code de poste]],données!$I$3:$J$51,2,FALSE))</f>
        <v>-------</v>
      </c>
      <c r="I160" s="40"/>
      <c r="J160" s="82" t="str">
        <f>IF(I160="","-------",VLOOKUP(Tableau1[[#This Row],[Code zone]],zone,2,FALSE))</f>
        <v>-------</v>
      </c>
      <c r="K160" s="40"/>
      <c r="L160" s="40"/>
      <c r="M160" s="40"/>
      <c r="N160" s="85">
        <f t="shared" si="2"/>
        <v>0</v>
      </c>
    </row>
    <row r="161" spans="1:14" ht="15.75" x14ac:dyDescent="0.25">
      <c r="A161" s="40"/>
      <c r="B161" s="41"/>
      <c r="C161" s="40"/>
      <c r="D161" s="80" t="str">
        <f>IF(C161="","--------",VLOOKUP(Tableau1[[#This Row],[Matricule]],données!$A$2:$C$26,2,FALSE))</f>
        <v>--------</v>
      </c>
      <c r="E161" s="80" t="str">
        <f>IF(C161="","-------",VLOOKUP(Tableau1[[#This Row],[Matricule]],données!$A$4:$C$28,3,FALSE))</f>
        <v>-------</v>
      </c>
      <c r="F161" s="40"/>
      <c r="G161" s="40"/>
      <c r="H161" s="88" t="str">
        <f>IF(G161="","-------",VLOOKUP(Tableau1[[#This Row],[code de poste]],données!$I$3:$J$51,2,FALSE))</f>
        <v>-------</v>
      </c>
      <c r="I161" s="40"/>
      <c r="J161" s="82" t="str">
        <f>IF(I161="","-------",VLOOKUP(Tableau1[[#This Row],[Code zone]],zone,2,FALSE))</f>
        <v>-------</v>
      </c>
      <c r="K161" s="40"/>
      <c r="L161" s="40"/>
      <c r="M161" s="40"/>
      <c r="N161" s="85">
        <f t="shared" si="2"/>
        <v>0</v>
      </c>
    </row>
    <row r="162" spans="1:14" ht="15.75" x14ac:dyDescent="0.25">
      <c r="A162" s="40"/>
      <c r="B162" s="41"/>
      <c r="C162" s="40"/>
      <c r="D162" s="80" t="str">
        <f>IF(C162="","--------",VLOOKUP(Tableau1[[#This Row],[Matricule]],données!$A$2:$C$26,2,FALSE))</f>
        <v>--------</v>
      </c>
      <c r="E162" s="80" t="str">
        <f>IF(C162="","-------",VLOOKUP(Tableau1[[#This Row],[Matricule]],données!$A$4:$C$28,3,FALSE))</f>
        <v>-------</v>
      </c>
      <c r="F162" s="40"/>
      <c r="G162" s="40"/>
      <c r="H162" s="88" t="str">
        <f>IF(G162="","-------",VLOOKUP(Tableau1[[#This Row],[code de poste]],données!$I$3:$J$51,2,FALSE))</f>
        <v>-------</v>
      </c>
      <c r="I162" s="40"/>
      <c r="J162" s="82" t="str">
        <f>IF(I162="","-------",VLOOKUP(Tableau1[[#This Row],[Code zone]],zone,2,FALSE))</f>
        <v>-------</v>
      </c>
      <c r="K162" s="40"/>
      <c r="L162" s="40"/>
      <c r="M162" s="40"/>
      <c r="N162" s="85">
        <f t="shared" si="2"/>
        <v>0</v>
      </c>
    </row>
    <row r="163" spans="1:14" ht="15.75" x14ac:dyDescent="0.25">
      <c r="A163" s="40"/>
      <c r="B163" s="41"/>
      <c r="C163" s="40"/>
      <c r="D163" s="80" t="str">
        <f>IF(C163="","--------",VLOOKUP(Tableau1[[#This Row],[Matricule]],données!$A$2:$C$26,2,FALSE))</f>
        <v>--------</v>
      </c>
      <c r="E163" s="80" t="str">
        <f>IF(C163="","-------",VLOOKUP(Tableau1[[#This Row],[Matricule]],données!$A$4:$C$28,3,FALSE))</f>
        <v>-------</v>
      </c>
      <c r="F163" s="40"/>
      <c r="G163" s="40"/>
      <c r="H163" s="88" t="str">
        <f>IF(G163="","-------",VLOOKUP(Tableau1[[#This Row],[code de poste]],données!$I$3:$J$51,2,FALSE))</f>
        <v>-------</v>
      </c>
      <c r="I163" s="40"/>
      <c r="J163" s="82" t="str">
        <f>IF(I163="","-------",VLOOKUP(Tableau1[[#This Row],[Code zone]],zone,2,FALSE))</f>
        <v>-------</v>
      </c>
      <c r="K163" s="40"/>
      <c r="L163" s="40"/>
      <c r="M163" s="40"/>
      <c r="N163" s="85">
        <f t="shared" si="2"/>
        <v>0</v>
      </c>
    </row>
    <row r="164" spans="1:14" ht="15.75" x14ac:dyDescent="0.25">
      <c r="A164" s="40"/>
      <c r="B164" s="41"/>
      <c r="C164" s="40"/>
      <c r="D164" s="80" t="str">
        <f>IF(C164="","--------",VLOOKUP(Tableau1[[#This Row],[Matricule]],données!$A$2:$C$26,2,FALSE))</f>
        <v>--------</v>
      </c>
      <c r="E164" s="80" t="str">
        <f>IF(C164="","-------",VLOOKUP(Tableau1[[#This Row],[Matricule]],données!$A$4:$C$28,3,FALSE))</f>
        <v>-------</v>
      </c>
      <c r="F164" s="40"/>
      <c r="G164" s="40"/>
      <c r="H164" s="88" t="str">
        <f>IF(G164="","-------",VLOOKUP(Tableau1[[#This Row],[code de poste]],données!$I$3:$J$51,2,FALSE))</f>
        <v>-------</v>
      </c>
      <c r="I164" s="40"/>
      <c r="J164" s="82" t="str">
        <f>IF(I164="","-------",VLOOKUP(Tableau1[[#This Row],[Code zone]],zone,2,FALSE))</f>
        <v>-------</v>
      </c>
      <c r="K164" s="40"/>
      <c r="L164" s="40"/>
      <c r="M164" s="40"/>
      <c r="N164" s="85">
        <f t="shared" si="2"/>
        <v>0</v>
      </c>
    </row>
    <row r="165" spans="1:14" ht="15.75" x14ac:dyDescent="0.25">
      <c r="A165" s="40"/>
      <c r="B165" s="41"/>
      <c r="C165" s="40"/>
      <c r="D165" s="80" t="str">
        <f>IF(C165="","--------",VLOOKUP(Tableau1[[#This Row],[Matricule]],données!$A$2:$C$26,2,FALSE))</f>
        <v>--------</v>
      </c>
      <c r="E165" s="80" t="str">
        <f>IF(C165="","-------",VLOOKUP(Tableau1[[#This Row],[Matricule]],données!$A$4:$C$28,3,FALSE))</f>
        <v>-------</v>
      </c>
      <c r="F165" s="40"/>
      <c r="G165" s="40"/>
      <c r="H165" s="88" t="str">
        <f>IF(G165="","-------",VLOOKUP(Tableau1[[#This Row],[code de poste]],données!$I$3:$J$51,2,FALSE))</f>
        <v>-------</v>
      </c>
      <c r="I165" s="40"/>
      <c r="J165" s="82" t="str">
        <f>IF(I165="","-------",VLOOKUP(Tableau1[[#This Row],[Code zone]],zone,2,FALSE))</f>
        <v>-------</v>
      </c>
      <c r="K165" s="40"/>
      <c r="L165" s="40"/>
      <c r="M165" s="40"/>
      <c r="N165" s="85">
        <f t="shared" si="2"/>
        <v>0</v>
      </c>
    </row>
    <row r="166" spans="1:14" ht="15.75" x14ac:dyDescent="0.25">
      <c r="A166" s="40"/>
      <c r="B166" s="41"/>
      <c r="C166" s="40"/>
      <c r="D166" s="80" t="str">
        <f>IF(C166="","--------",VLOOKUP(Tableau1[[#This Row],[Matricule]],données!$A$2:$C$26,2,FALSE))</f>
        <v>--------</v>
      </c>
      <c r="E166" s="80" t="str">
        <f>IF(C166="","-------",VLOOKUP(Tableau1[[#This Row],[Matricule]],données!$A$4:$C$28,3,FALSE))</f>
        <v>-------</v>
      </c>
      <c r="F166" s="40"/>
      <c r="G166" s="40"/>
      <c r="H166" s="88" t="str">
        <f>IF(G166="","-------",VLOOKUP(Tableau1[[#This Row],[code de poste]],données!$I$3:$J$51,2,FALSE))</f>
        <v>-------</v>
      </c>
      <c r="I166" s="40"/>
      <c r="J166" s="82" t="str">
        <f>IF(I166="","-------",VLOOKUP(Tableau1[[#This Row],[Code zone]],zone,2,FALSE))</f>
        <v>-------</v>
      </c>
      <c r="K166" s="40"/>
      <c r="L166" s="40"/>
      <c r="M166" s="40"/>
      <c r="N166" s="85">
        <f t="shared" si="2"/>
        <v>0</v>
      </c>
    </row>
    <row r="167" spans="1:14" ht="15.75" x14ac:dyDescent="0.25">
      <c r="A167" s="40"/>
      <c r="B167" s="41"/>
      <c r="C167" s="40"/>
      <c r="D167" s="80" t="str">
        <f>IF(C167="","--------",VLOOKUP(Tableau1[[#This Row],[Matricule]],données!$A$2:$C$26,2,FALSE))</f>
        <v>--------</v>
      </c>
      <c r="E167" s="80" t="str">
        <f>IF(C167="","-------",VLOOKUP(Tableau1[[#This Row],[Matricule]],données!$A$4:$C$28,3,FALSE))</f>
        <v>-------</v>
      </c>
      <c r="F167" s="40"/>
      <c r="G167" s="40"/>
      <c r="H167" s="88" t="str">
        <f>IF(G167="","-------",VLOOKUP(Tableau1[[#This Row],[code de poste]],données!$I$3:$J$51,2,FALSE))</f>
        <v>-------</v>
      </c>
      <c r="I167" s="40"/>
      <c r="J167" s="82" t="str">
        <f>IF(I167="","-------",VLOOKUP(Tableau1[[#This Row],[Code zone]],zone,2,FALSE))</f>
        <v>-------</v>
      </c>
      <c r="K167" s="40"/>
      <c r="L167" s="40"/>
      <c r="M167" s="40"/>
      <c r="N167" s="85">
        <f t="shared" si="2"/>
        <v>0</v>
      </c>
    </row>
    <row r="168" spans="1:14" ht="15.75" x14ac:dyDescent="0.25">
      <c r="A168" s="40"/>
      <c r="B168" s="41"/>
      <c r="C168" s="40"/>
      <c r="D168" s="80" t="str">
        <f>IF(C168="","--------",VLOOKUP(Tableau1[[#This Row],[Matricule]],données!$A$2:$C$26,2,FALSE))</f>
        <v>--------</v>
      </c>
      <c r="E168" s="80" t="str">
        <f>IF(C168="","-------",VLOOKUP(Tableau1[[#This Row],[Matricule]],données!$A$4:$C$28,3,FALSE))</f>
        <v>-------</v>
      </c>
      <c r="F168" s="40"/>
      <c r="G168" s="40"/>
      <c r="H168" s="88" t="str">
        <f>IF(G168="","-------",VLOOKUP(Tableau1[[#This Row],[code de poste]],données!$I$3:$J$51,2,FALSE))</f>
        <v>-------</v>
      </c>
      <c r="I168" s="40"/>
      <c r="J168" s="82" t="str">
        <f>IF(I168="","-------",VLOOKUP(Tableau1[[#This Row],[Code zone]],zone,2,FALSE))</f>
        <v>-------</v>
      </c>
      <c r="K168" s="40"/>
      <c r="L168" s="40"/>
      <c r="M168" s="40"/>
      <c r="N168" s="85">
        <f t="shared" si="2"/>
        <v>0</v>
      </c>
    </row>
    <row r="169" spans="1:14" ht="15.75" x14ac:dyDescent="0.25">
      <c r="A169" s="40"/>
      <c r="B169" s="41"/>
      <c r="C169" s="40"/>
      <c r="D169" s="80" t="str">
        <f>IF(C169="","--------",VLOOKUP(Tableau1[[#This Row],[Matricule]],données!$A$2:$C$26,2,FALSE))</f>
        <v>--------</v>
      </c>
      <c r="E169" s="80" t="str">
        <f>IF(C169="","-------",VLOOKUP(Tableau1[[#This Row],[Matricule]],données!$A$4:$C$28,3,FALSE))</f>
        <v>-------</v>
      </c>
      <c r="F169" s="40"/>
      <c r="G169" s="40"/>
      <c r="H169" s="88" t="str">
        <f>IF(G169="","-------",VLOOKUP(Tableau1[[#This Row],[code de poste]],données!$I$3:$J$51,2,FALSE))</f>
        <v>-------</v>
      </c>
      <c r="I169" s="40"/>
      <c r="J169" s="82" t="str">
        <f>IF(I169="","-------",VLOOKUP(Tableau1[[#This Row],[Code zone]],zone,2,FALSE))</f>
        <v>-------</v>
      </c>
      <c r="K169" s="40"/>
      <c r="L169" s="40"/>
      <c r="M169" s="40"/>
      <c r="N169" s="85">
        <f t="shared" si="2"/>
        <v>0</v>
      </c>
    </row>
    <row r="170" spans="1:14" ht="15.75" x14ac:dyDescent="0.25">
      <c r="A170" s="40"/>
      <c r="B170" s="41"/>
      <c r="C170" s="40"/>
      <c r="D170" s="80" t="str">
        <f>IF(C170="","--------",VLOOKUP(Tableau1[[#This Row],[Matricule]],données!$A$2:$C$26,2,FALSE))</f>
        <v>--------</v>
      </c>
      <c r="E170" s="80" t="str">
        <f>IF(C170="","-------",VLOOKUP(Tableau1[[#This Row],[Matricule]],données!$A$4:$C$28,3,FALSE))</f>
        <v>-------</v>
      </c>
      <c r="F170" s="40"/>
      <c r="G170" s="40"/>
      <c r="H170" s="88" t="str">
        <f>IF(G170="","-------",VLOOKUP(Tableau1[[#This Row],[code de poste]],données!$I$3:$J$51,2,FALSE))</f>
        <v>-------</v>
      </c>
      <c r="I170" s="40"/>
      <c r="J170" s="82" t="str">
        <f>IF(I170="","-------",VLOOKUP(Tableau1[[#This Row],[Code zone]],zone,2,FALSE))</f>
        <v>-------</v>
      </c>
      <c r="K170" s="40"/>
      <c r="L170" s="40"/>
      <c r="M170" s="40"/>
      <c r="N170" s="85">
        <f t="shared" si="2"/>
        <v>0</v>
      </c>
    </row>
    <row r="171" spans="1:14" ht="15.75" x14ac:dyDescent="0.25">
      <c r="A171" s="40"/>
      <c r="B171" s="41"/>
      <c r="C171" s="40"/>
      <c r="D171" s="80" t="str">
        <f>IF(C171="","--------",VLOOKUP(Tableau1[[#This Row],[Matricule]],données!$A$2:$C$26,2,FALSE))</f>
        <v>--------</v>
      </c>
      <c r="E171" s="80" t="str">
        <f>IF(C171="","-------",VLOOKUP(Tableau1[[#This Row],[Matricule]],données!$A$4:$C$28,3,FALSE))</f>
        <v>-------</v>
      </c>
      <c r="F171" s="40"/>
      <c r="G171" s="40"/>
      <c r="H171" s="88" t="str">
        <f>IF(G171="","-------",VLOOKUP(Tableau1[[#This Row],[code de poste]],données!$I$3:$J$51,2,FALSE))</f>
        <v>-------</v>
      </c>
      <c r="I171" s="40"/>
      <c r="J171" s="82" t="str">
        <f>IF(I171="","-------",VLOOKUP(Tableau1[[#This Row],[Code zone]],zone,2,FALSE))</f>
        <v>-------</v>
      </c>
      <c r="K171" s="40"/>
      <c r="L171" s="40"/>
      <c r="M171" s="40"/>
      <c r="N171" s="85">
        <f t="shared" si="2"/>
        <v>0</v>
      </c>
    </row>
    <row r="172" spans="1:14" ht="15.75" x14ac:dyDescent="0.25">
      <c r="A172" s="40"/>
      <c r="B172" s="41"/>
      <c r="C172" s="40"/>
      <c r="D172" s="80" t="str">
        <f>IF(C172="","--------",VLOOKUP(Tableau1[[#This Row],[Matricule]],données!$A$2:$C$26,2,FALSE))</f>
        <v>--------</v>
      </c>
      <c r="E172" s="80" t="str">
        <f>IF(C172="","-------",VLOOKUP(Tableau1[[#This Row],[Matricule]],données!$A$4:$C$28,3,FALSE))</f>
        <v>-------</v>
      </c>
      <c r="F172" s="40"/>
      <c r="G172" s="40"/>
      <c r="H172" s="88" t="str">
        <f>IF(G172="","-------",VLOOKUP(Tableau1[[#This Row],[code de poste]],données!$I$3:$J$51,2,FALSE))</f>
        <v>-------</v>
      </c>
      <c r="I172" s="40"/>
      <c r="J172" s="82" t="str">
        <f>IF(I172="","-------",VLOOKUP(Tableau1[[#This Row],[Code zone]],zone,2,FALSE))</f>
        <v>-------</v>
      </c>
      <c r="K172" s="40"/>
      <c r="L172" s="40"/>
      <c r="M172" s="40"/>
      <c r="N172" s="85">
        <f t="shared" si="2"/>
        <v>0</v>
      </c>
    </row>
    <row r="173" spans="1:14" ht="15.75" x14ac:dyDescent="0.25">
      <c r="A173" s="40"/>
      <c r="B173" s="41"/>
      <c r="C173" s="40"/>
      <c r="D173" s="80" t="str">
        <f>IF(C173="","--------",VLOOKUP(Tableau1[[#This Row],[Matricule]],données!$A$2:$C$26,2,FALSE))</f>
        <v>--------</v>
      </c>
      <c r="E173" s="80" t="str">
        <f>IF(C173="","-------",VLOOKUP(Tableau1[[#This Row],[Matricule]],données!$A$4:$C$28,3,FALSE))</f>
        <v>-------</v>
      </c>
      <c r="F173" s="40"/>
      <c r="G173" s="40"/>
      <c r="H173" s="88" t="str">
        <f>IF(G173="","-------",VLOOKUP(Tableau1[[#This Row],[code de poste]],données!$I$3:$J$51,2,FALSE))</f>
        <v>-------</v>
      </c>
      <c r="I173" s="40"/>
      <c r="J173" s="82" t="str">
        <f>IF(I173="","-------",VLOOKUP(Tableau1[[#This Row],[Code zone]],zone,2,FALSE))</f>
        <v>-------</v>
      </c>
      <c r="K173" s="40"/>
      <c r="L173" s="40"/>
      <c r="M173" s="40"/>
      <c r="N173" s="85">
        <f t="shared" si="2"/>
        <v>0</v>
      </c>
    </row>
    <row r="174" spans="1:14" ht="15.75" x14ac:dyDescent="0.25">
      <c r="A174" s="40"/>
      <c r="B174" s="41"/>
      <c r="C174" s="40"/>
      <c r="D174" s="80" t="str">
        <f>IF(C174="","--------",VLOOKUP(Tableau1[[#This Row],[Matricule]],données!$A$2:$C$26,2,FALSE))</f>
        <v>--------</v>
      </c>
      <c r="E174" s="80" t="str">
        <f>IF(C174="","-------",VLOOKUP(Tableau1[[#This Row],[Matricule]],données!$A$4:$C$28,3,FALSE))</f>
        <v>-------</v>
      </c>
      <c r="F174" s="40"/>
      <c r="G174" s="40"/>
      <c r="H174" s="88" t="str">
        <f>IF(G174="","-------",VLOOKUP(Tableau1[[#This Row],[code de poste]],données!$I$3:$J$51,2,FALSE))</f>
        <v>-------</v>
      </c>
      <c r="I174" s="40"/>
      <c r="J174" s="82" t="str">
        <f>IF(I174="","-------",VLOOKUP(Tableau1[[#This Row],[Code zone]],zone,2,FALSE))</f>
        <v>-------</v>
      </c>
      <c r="K174" s="40"/>
      <c r="L174" s="40"/>
      <c r="M174" s="40"/>
      <c r="N174" s="85">
        <f t="shared" si="2"/>
        <v>0</v>
      </c>
    </row>
    <row r="175" spans="1:14" ht="15.75" x14ac:dyDescent="0.25">
      <c r="A175" s="40"/>
      <c r="B175" s="41"/>
      <c r="C175" s="40"/>
      <c r="D175" s="80" t="str">
        <f>IF(C175="","--------",VLOOKUP(Tableau1[[#This Row],[Matricule]],données!$A$2:$C$26,2,FALSE))</f>
        <v>--------</v>
      </c>
      <c r="E175" s="80" t="str">
        <f>IF(C175="","-------",VLOOKUP(Tableau1[[#This Row],[Matricule]],données!$A$4:$C$28,3,FALSE))</f>
        <v>-------</v>
      </c>
      <c r="F175" s="40"/>
      <c r="G175" s="40"/>
      <c r="H175" s="88" t="str">
        <f>IF(G175="","-------",VLOOKUP(Tableau1[[#This Row],[code de poste]],données!$I$3:$J$51,2,FALSE))</f>
        <v>-------</v>
      </c>
      <c r="I175" s="40"/>
      <c r="J175" s="82" t="str">
        <f>IF(I175="","-------",VLOOKUP(Tableau1[[#This Row],[Code zone]],zone,2,FALSE))</f>
        <v>-------</v>
      </c>
      <c r="K175" s="40"/>
      <c r="L175" s="40"/>
      <c r="M175" s="40"/>
      <c r="N175" s="85">
        <f t="shared" si="2"/>
        <v>0</v>
      </c>
    </row>
    <row r="176" spans="1:14" ht="15.75" x14ac:dyDescent="0.25">
      <c r="A176" s="40"/>
      <c r="B176" s="41"/>
      <c r="C176" s="40"/>
      <c r="D176" s="80" t="str">
        <f>IF(C176="","--------",VLOOKUP(Tableau1[[#This Row],[Matricule]],données!$A$2:$C$26,2,FALSE))</f>
        <v>--------</v>
      </c>
      <c r="E176" s="80" t="str">
        <f>IF(C176="","-------",VLOOKUP(Tableau1[[#This Row],[Matricule]],données!$A$4:$C$28,3,FALSE))</f>
        <v>-------</v>
      </c>
      <c r="F176" s="40"/>
      <c r="G176" s="40"/>
      <c r="H176" s="88" t="str">
        <f>IF(G176="","-------",VLOOKUP(Tableau1[[#This Row],[code de poste]],données!$I$3:$J$51,2,FALSE))</f>
        <v>-------</v>
      </c>
      <c r="I176" s="40"/>
      <c r="J176" s="82" t="str">
        <f>IF(I176="","-------",VLOOKUP(Tableau1[[#This Row],[Code zone]],zone,2,FALSE))</f>
        <v>-------</v>
      </c>
      <c r="K176" s="40"/>
      <c r="L176" s="40"/>
      <c r="M176" s="40"/>
      <c r="N176" s="85">
        <f t="shared" si="2"/>
        <v>0</v>
      </c>
    </row>
    <row r="177" spans="1:14" ht="15.75" x14ac:dyDescent="0.25">
      <c r="A177" s="40"/>
      <c r="B177" s="41"/>
      <c r="C177" s="40"/>
      <c r="D177" s="80" t="str">
        <f>IF(C177="","--------",VLOOKUP(Tableau1[[#This Row],[Matricule]],données!$A$2:$C$26,2,FALSE))</f>
        <v>--------</v>
      </c>
      <c r="E177" s="80" t="str">
        <f>IF(C177="","-------",VLOOKUP(Tableau1[[#This Row],[Matricule]],données!$A$4:$C$28,3,FALSE))</f>
        <v>-------</v>
      </c>
      <c r="F177" s="40"/>
      <c r="G177" s="40"/>
      <c r="H177" s="88" t="str">
        <f>IF(G177="","-------",VLOOKUP(Tableau1[[#This Row],[code de poste]],données!$I$3:$J$51,2,FALSE))</f>
        <v>-------</v>
      </c>
      <c r="I177" s="40"/>
      <c r="J177" s="82" t="str">
        <f>IF(I177="","-------",VLOOKUP(Tableau1[[#This Row],[Code zone]],zone,2,FALSE))</f>
        <v>-------</v>
      </c>
      <c r="K177" s="40"/>
      <c r="L177" s="40"/>
      <c r="M177" s="40"/>
      <c r="N177" s="85">
        <f t="shared" si="2"/>
        <v>0</v>
      </c>
    </row>
    <row r="178" spans="1:14" ht="15.75" x14ac:dyDescent="0.25">
      <c r="A178" s="40"/>
      <c r="B178" s="41"/>
      <c r="C178" s="40"/>
      <c r="D178" s="80" t="str">
        <f>IF(C178="","--------",VLOOKUP(Tableau1[[#This Row],[Matricule]],données!$A$2:$C$26,2,FALSE))</f>
        <v>--------</v>
      </c>
      <c r="E178" s="80" t="str">
        <f>IF(C178="","-------",VLOOKUP(Tableau1[[#This Row],[Matricule]],données!$A$4:$C$28,3,FALSE))</f>
        <v>-------</v>
      </c>
      <c r="F178" s="40"/>
      <c r="G178" s="40"/>
      <c r="H178" s="88" t="str">
        <f>IF(G178="","-------",VLOOKUP(Tableau1[[#This Row],[code de poste]],données!$I$3:$J$51,2,FALSE))</f>
        <v>-------</v>
      </c>
      <c r="I178" s="40"/>
      <c r="J178" s="82" t="str">
        <f>IF(I178="","-------",VLOOKUP(Tableau1[[#This Row],[Code zone]],zone,2,FALSE))</f>
        <v>-------</v>
      </c>
      <c r="K178" s="40"/>
      <c r="L178" s="40"/>
      <c r="M178" s="40"/>
      <c r="N178" s="85">
        <f t="shared" si="2"/>
        <v>0</v>
      </c>
    </row>
    <row r="179" spans="1:14" ht="15.75" x14ac:dyDescent="0.25">
      <c r="A179" s="40"/>
      <c r="B179" s="41"/>
      <c r="C179" s="40"/>
      <c r="D179" s="80" t="str">
        <f>IF(C179="","--------",VLOOKUP(Tableau1[[#This Row],[Matricule]],données!$A$2:$C$26,2,FALSE))</f>
        <v>--------</v>
      </c>
      <c r="E179" s="80" t="str">
        <f>IF(C179="","-------",VLOOKUP(Tableau1[[#This Row],[Matricule]],données!$A$4:$C$28,3,FALSE))</f>
        <v>-------</v>
      </c>
      <c r="F179" s="40"/>
      <c r="G179" s="40"/>
      <c r="H179" s="88" t="str">
        <f>IF(G179="","-------",VLOOKUP(Tableau1[[#This Row],[code de poste]],données!$I$3:$J$51,2,FALSE))</f>
        <v>-------</v>
      </c>
      <c r="I179" s="40"/>
      <c r="J179" s="82" t="str">
        <f>IF(I179="","-------",VLOOKUP(Tableau1[[#This Row],[Code zone]],zone,2,FALSE))</f>
        <v>-------</v>
      </c>
      <c r="K179" s="40"/>
      <c r="L179" s="40"/>
      <c r="M179" s="40"/>
      <c r="N179" s="85">
        <f t="shared" si="2"/>
        <v>0</v>
      </c>
    </row>
    <row r="180" spans="1:14" ht="15.75" x14ac:dyDescent="0.25">
      <c r="A180" s="40"/>
      <c r="B180" s="41"/>
      <c r="C180" s="40"/>
      <c r="D180" s="80" t="str">
        <f>IF(C180="","--------",VLOOKUP(Tableau1[[#This Row],[Matricule]],données!$A$2:$C$26,2,FALSE))</f>
        <v>--------</v>
      </c>
      <c r="E180" s="80" t="str">
        <f>IF(C180="","-------",VLOOKUP(Tableau1[[#This Row],[Matricule]],données!$A$4:$C$28,3,FALSE))</f>
        <v>-------</v>
      </c>
      <c r="F180" s="40"/>
      <c r="G180" s="40"/>
      <c r="H180" s="88" t="str">
        <f>IF(G180="","-------",VLOOKUP(Tableau1[[#This Row],[code de poste]],données!$I$3:$J$51,2,FALSE))</f>
        <v>-------</v>
      </c>
      <c r="I180" s="40"/>
      <c r="J180" s="82" t="str">
        <f>IF(I180="","-------",VLOOKUP(Tableau1[[#This Row],[Code zone]],zone,2,FALSE))</f>
        <v>-------</v>
      </c>
      <c r="K180" s="40"/>
      <c r="L180" s="40"/>
      <c r="M180" s="40"/>
      <c r="N180" s="85">
        <f t="shared" si="2"/>
        <v>0</v>
      </c>
    </row>
    <row r="181" spans="1:14" ht="15.75" x14ac:dyDescent="0.25">
      <c r="A181" s="40"/>
      <c r="B181" s="41"/>
      <c r="C181" s="40"/>
      <c r="D181" s="80" t="str">
        <f>IF(C181="","--------",VLOOKUP(Tableau1[[#This Row],[Matricule]],données!$A$2:$C$26,2,FALSE))</f>
        <v>--------</v>
      </c>
      <c r="E181" s="80" t="str">
        <f>IF(C181="","-------",VLOOKUP(Tableau1[[#This Row],[Matricule]],données!$A$4:$C$28,3,FALSE))</f>
        <v>-------</v>
      </c>
      <c r="F181" s="40"/>
      <c r="G181" s="40"/>
      <c r="H181" s="88" t="str">
        <f>IF(G181="","-------",VLOOKUP(Tableau1[[#This Row],[code de poste]],données!$I$3:$J$51,2,FALSE))</f>
        <v>-------</v>
      </c>
      <c r="I181" s="40"/>
      <c r="J181" s="82" t="str">
        <f>IF(I181="","-------",VLOOKUP(Tableau1[[#This Row],[Code zone]],zone,2,FALSE))</f>
        <v>-------</v>
      </c>
      <c r="K181" s="40"/>
      <c r="L181" s="40"/>
      <c r="M181" s="40"/>
      <c r="N181" s="85">
        <f t="shared" si="2"/>
        <v>0</v>
      </c>
    </row>
    <row r="182" spans="1:14" ht="15.75" x14ac:dyDescent="0.25">
      <c r="A182" s="40"/>
      <c r="B182" s="41"/>
      <c r="C182" s="40"/>
      <c r="D182" s="80" t="str">
        <f>IF(C182="","--------",VLOOKUP(Tableau1[[#This Row],[Matricule]],données!$A$2:$C$26,2,FALSE))</f>
        <v>--------</v>
      </c>
      <c r="E182" s="80" t="str">
        <f>IF(C182="","-------",VLOOKUP(Tableau1[[#This Row],[Matricule]],données!$A$4:$C$28,3,FALSE))</f>
        <v>-------</v>
      </c>
      <c r="F182" s="40"/>
      <c r="G182" s="40"/>
      <c r="H182" s="88" t="str">
        <f>IF(G182="","-------",VLOOKUP(Tableau1[[#This Row],[code de poste]],données!$I$3:$J$51,2,FALSE))</f>
        <v>-------</v>
      </c>
      <c r="I182" s="40"/>
      <c r="J182" s="82" t="str">
        <f>IF(I182="","-------",VLOOKUP(Tableau1[[#This Row],[Code zone]],zone,2,FALSE))</f>
        <v>-------</v>
      </c>
      <c r="K182" s="40"/>
      <c r="L182" s="40"/>
      <c r="M182" s="40"/>
      <c r="N182" s="85">
        <f t="shared" si="2"/>
        <v>0</v>
      </c>
    </row>
    <row r="183" spans="1:14" ht="15.75" x14ac:dyDescent="0.25">
      <c r="A183" s="40"/>
      <c r="B183" s="41"/>
      <c r="C183" s="40"/>
      <c r="D183" s="80" t="str">
        <f>IF(C183="","--------",VLOOKUP(Tableau1[[#This Row],[Matricule]],données!$A$2:$C$26,2,FALSE))</f>
        <v>--------</v>
      </c>
      <c r="E183" s="80" t="str">
        <f>IF(C183="","-------",VLOOKUP(Tableau1[[#This Row],[Matricule]],données!$A$4:$C$28,3,FALSE))</f>
        <v>-------</v>
      </c>
      <c r="F183" s="40"/>
      <c r="G183" s="40"/>
      <c r="H183" s="88" t="str">
        <f>IF(G183="","-------",VLOOKUP(Tableau1[[#This Row],[code de poste]],données!$I$3:$J$51,2,FALSE))</f>
        <v>-------</v>
      </c>
      <c r="I183" s="40"/>
      <c r="J183" s="82" t="str">
        <f>IF(I183="","-------",VLOOKUP(Tableau1[[#This Row],[Code zone]],zone,2,FALSE))</f>
        <v>-------</v>
      </c>
      <c r="K183" s="40"/>
      <c r="L183" s="40"/>
      <c r="M183" s="40"/>
      <c r="N183" s="85">
        <f t="shared" si="2"/>
        <v>0</v>
      </c>
    </row>
    <row r="184" spans="1:14" ht="15.75" x14ac:dyDescent="0.25">
      <c r="A184" s="40"/>
      <c r="B184" s="41"/>
      <c r="C184" s="40"/>
      <c r="D184" s="80" t="str">
        <f>IF(C184="","--------",VLOOKUP(Tableau1[[#This Row],[Matricule]],données!$A$2:$C$26,2,FALSE))</f>
        <v>--------</v>
      </c>
      <c r="E184" s="80" t="str">
        <f>IF(C184="","-------",VLOOKUP(Tableau1[[#This Row],[Matricule]],données!$A$4:$C$28,3,FALSE))</f>
        <v>-------</v>
      </c>
      <c r="F184" s="40"/>
      <c r="G184" s="40"/>
      <c r="H184" s="88" t="str">
        <f>IF(G184="","-------",VLOOKUP(Tableau1[[#This Row],[code de poste]],données!$I$3:$J$51,2,FALSE))</f>
        <v>-------</v>
      </c>
      <c r="I184" s="40"/>
      <c r="J184" s="82" t="str">
        <f>IF(I184="","-------",VLOOKUP(Tableau1[[#This Row],[Code zone]],zone,2,FALSE))</f>
        <v>-------</v>
      </c>
      <c r="K184" s="40"/>
      <c r="L184" s="40"/>
      <c r="M184" s="40"/>
      <c r="N184" s="85">
        <f t="shared" si="2"/>
        <v>0</v>
      </c>
    </row>
    <row r="185" spans="1:14" ht="15.75" x14ac:dyDescent="0.25">
      <c r="A185" s="40"/>
      <c r="B185" s="41"/>
      <c r="C185" s="40"/>
      <c r="D185" s="80" t="str">
        <f>IF(C185="","--------",VLOOKUP(Tableau1[[#This Row],[Matricule]],données!$A$2:$C$26,2,FALSE))</f>
        <v>--------</v>
      </c>
      <c r="E185" s="80" t="str">
        <f>IF(C185="","-------",VLOOKUP(Tableau1[[#This Row],[Matricule]],données!$A$4:$C$28,3,FALSE))</f>
        <v>-------</v>
      </c>
      <c r="F185" s="40"/>
      <c r="G185" s="40"/>
      <c r="H185" s="88" t="str">
        <f>IF(G185="","-------",VLOOKUP(Tableau1[[#This Row],[code de poste]],données!$I$3:$J$51,2,FALSE))</f>
        <v>-------</v>
      </c>
      <c r="I185" s="40"/>
      <c r="J185" s="82" t="str">
        <f>IF(I185="","-------",VLOOKUP(Tableau1[[#This Row],[Code zone]],zone,2,FALSE))</f>
        <v>-------</v>
      </c>
      <c r="K185" s="40"/>
      <c r="L185" s="40"/>
      <c r="M185" s="40"/>
      <c r="N185" s="85">
        <f t="shared" si="2"/>
        <v>0</v>
      </c>
    </row>
    <row r="186" spans="1:14" ht="15.75" x14ac:dyDescent="0.25">
      <c r="A186" s="40"/>
      <c r="B186" s="41"/>
      <c r="C186" s="40"/>
      <c r="D186" s="80" t="str">
        <f>IF(C186="","--------",VLOOKUP(Tableau1[[#This Row],[Matricule]],données!$A$2:$C$26,2,FALSE))</f>
        <v>--------</v>
      </c>
      <c r="E186" s="80" t="str">
        <f>IF(C186="","-------",VLOOKUP(Tableau1[[#This Row],[Matricule]],données!$A$4:$C$28,3,FALSE))</f>
        <v>-------</v>
      </c>
      <c r="F186" s="40"/>
      <c r="G186" s="40"/>
      <c r="H186" s="88" t="str">
        <f>IF(G186="","-------",VLOOKUP(Tableau1[[#This Row],[code de poste]],données!$I$3:$J$51,2,FALSE))</f>
        <v>-------</v>
      </c>
      <c r="I186" s="40"/>
      <c r="J186" s="82" t="str">
        <f>IF(I186="","-------",VLOOKUP(Tableau1[[#This Row],[Code zone]],zone,2,FALSE))</f>
        <v>-------</v>
      </c>
      <c r="K186" s="40"/>
      <c r="L186" s="40"/>
      <c r="M186" s="40"/>
      <c r="N186" s="85">
        <f t="shared" si="2"/>
        <v>0</v>
      </c>
    </row>
    <row r="187" spans="1:14" ht="15.75" x14ac:dyDescent="0.25">
      <c r="A187" s="40"/>
      <c r="B187" s="41"/>
      <c r="C187" s="40"/>
      <c r="D187" s="80" t="str">
        <f>IF(C187="","--------",VLOOKUP(Tableau1[[#This Row],[Matricule]],données!$A$2:$C$26,2,FALSE))</f>
        <v>--------</v>
      </c>
      <c r="E187" s="80" t="str">
        <f>IF(C187="","-------",VLOOKUP(Tableau1[[#This Row],[Matricule]],données!$A$4:$C$28,3,FALSE))</f>
        <v>-------</v>
      </c>
      <c r="F187" s="40"/>
      <c r="G187" s="40"/>
      <c r="H187" s="88" t="str">
        <f>IF(G187="","-------",VLOOKUP(Tableau1[[#This Row],[code de poste]],données!$I$3:$J$51,2,FALSE))</f>
        <v>-------</v>
      </c>
      <c r="I187" s="40"/>
      <c r="J187" s="82" t="str">
        <f>IF(I187="","-------",VLOOKUP(Tableau1[[#This Row],[Code zone]],zone,2,FALSE))</f>
        <v>-------</v>
      </c>
      <c r="K187" s="40"/>
      <c r="L187" s="40"/>
      <c r="M187" s="40"/>
      <c r="N187" s="85">
        <f t="shared" si="2"/>
        <v>0</v>
      </c>
    </row>
    <row r="188" spans="1:14" ht="15.75" x14ac:dyDescent="0.25">
      <c r="A188" s="40"/>
      <c r="B188" s="41"/>
      <c r="C188" s="40"/>
      <c r="D188" s="80" t="str">
        <f>IF(C188="","--------",VLOOKUP(Tableau1[[#This Row],[Matricule]],données!$A$2:$C$26,2,FALSE))</f>
        <v>--------</v>
      </c>
      <c r="E188" s="80" t="str">
        <f>IF(C188="","-------",VLOOKUP(Tableau1[[#This Row],[Matricule]],données!$A$4:$C$28,3,FALSE))</f>
        <v>-------</v>
      </c>
      <c r="F188" s="40"/>
      <c r="G188" s="40"/>
      <c r="H188" s="88" t="str">
        <f>IF(G188="","-------",VLOOKUP(Tableau1[[#This Row],[code de poste]],données!$I$3:$J$51,2,FALSE))</f>
        <v>-------</v>
      </c>
      <c r="I188" s="40"/>
      <c r="J188" s="82" t="str">
        <f>IF(I188="","-------",VLOOKUP(Tableau1[[#This Row],[Code zone]],zone,2,FALSE))</f>
        <v>-------</v>
      </c>
      <c r="K188" s="40"/>
      <c r="L188" s="40"/>
      <c r="M188" s="40"/>
      <c r="N188" s="85">
        <f t="shared" si="2"/>
        <v>0</v>
      </c>
    </row>
    <row r="189" spans="1:14" ht="15.75" x14ac:dyDescent="0.25">
      <c r="A189" s="40"/>
      <c r="B189" s="41"/>
      <c r="C189" s="40"/>
      <c r="D189" s="80" t="str">
        <f>IF(C189="","--------",VLOOKUP(Tableau1[[#This Row],[Matricule]],données!$A$2:$C$26,2,FALSE))</f>
        <v>--------</v>
      </c>
      <c r="E189" s="80" t="str">
        <f>IF(C189="","-------",VLOOKUP(Tableau1[[#This Row],[Matricule]],données!$A$4:$C$28,3,FALSE))</f>
        <v>-------</v>
      </c>
      <c r="F189" s="40"/>
      <c r="G189" s="40"/>
      <c r="H189" s="88" t="str">
        <f>IF(G189="","-------",VLOOKUP(Tableau1[[#This Row],[code de poste]],données!$I$3:$J$51,2,FALSE))</f>
        <v>-------</v>
      </c>
      <c r="I189" s="40"/>
      <c r="J189" s="82" t="str">
        <f>IF(I189="","-------",VLOOKUP(Tableau1[[#This Row],[Code zone]],zone,2,FALSE))</f>
        <v>-------</v>
      </c>
      <c r="K189" s="40"/>
      <c r="L189" s="40"/>
      <c r="M189" s="40"/>
      <c r="N189" s="85">
        <f t="shared" si="2"/>
        <v>0</v>
      </c>
    </row>
    <row r="190" spans="1:14" ht="15.75" x14ac:dyDescent="0.25">
      <c r="A190" s="40"/>
      <c r="B190" s="41"/>
      <c r="C190" s="40"/>
      <c r="D190" s="80" t="str">
        <f>IF(C190="","--------",VLOOKUP(Tableau1[[#This Row],[Matricule]],données!$A$2:$C$26,2,FALSE))</f>
        <v>--------</v>
      </c>
      <c r="E190" s="80" t="str">
        <f>IF(C190="","-------",VLOOKUP(Tableau1[[#This Row],[Matricule]],données!$A$4:$C$28,3,FALSE))</f>
        <v>-------</v>
      </c>
      <c r="F190" s="40"/>
      <c r="G190" s="40"/>
      <c r="H190" s="88" t="str">
        <f>IF(G190="","-------",VLOOKUP(Tableau1[[#This Row],[code de poste]],données!$I$3:$J$51,2,FALSE))</f>
        <v>-------</v>
      </c>
      <c r="I190" s="40"/>
      <c r="J190" s="82" t="str">
        <f>IF(I190="","-------",VLOOKUP(Tableau1[[#This Row],[Code zone]],zone,2,FALSE))</f>
        <v>-------</v>
      </c>
      <c r="K190" s="40"/>
      <c r="L190" s="40"/>
      <c r="M190" s="40"/>
      <c r="N190" s="85">
        <f t="shared" si="2"/>
        <v>0</v>
      </c>
    </row>
    <row r="191" spans="1:14" ht="15.75" x14ac:dyDescent="0.25">
      <c r="A191" s="40"/>
      <c r="B191" s="41"/>
      <c r="C191" s="40"/>
      <c r="D191" s="80" t="str">
        <f>IF(C191="","--------",VLOOKUP(Tableau1[[#This Row],[Matricule]],données!$A$2:$C$26,2,FALSE))</f>
        <v>--------</v>
      </c>
      <c r="E191" s="80" t="str">
        <f>IF(C191="","-------",VLOOKUP(Tableau1[[#This Row],[Matricule]],données!$A$4:$C$28,3,FALSE))</f>
        <v>-------</v>
      </c>
      <c r="F191" s="40"/>
      <c r="G191" s="40"/>
      <c r="H191" s="88" t="str">
        <f>IF(G191="","-------",VLOOKUP(Tableau1[[#This Row],[code de poste]],données!$I$3:$J$51,2,FALSE))</f>
        <v>-------</v>
      </c>
      <c r="I191" s="40"/>
      <c r="J191" s="82" t="str">
        <f>IF(I191="","-------",VLOOKUP(Tableau1[[#This Row],[Code zone]],zone,2,FALSE))</f>
        <v>-------</v>
      </c>
      <c r="K191" s="40"/>
      <c r="L191" s="40"/>
      <c r="M191" s="40"/>
      <c r="N191" s="85">
        <f t="shared" si="2"/>
        <v>0</v>
      </c>
    </row>
    <row r="192" spans="1:14" ht="15.75" x14ac:dyDescent="0.25">
      <c r="A192" s="40"/>
      <c r="B192" s="41"/>
      <c r="C192" s="40"/>
      <c r="D192" s="80" t="str">
        <f>IF(C192="","--------",VLOOKUP(Tableau1[[#This Row],[Matricule]],données!$A$2:$C$26,2,FALSE))</f>
        <v>--------</v>
      </c>
      <c r="E192" s="80" t="str">
        <f>IF(C192="","-------",VLOOKUP(Tableau1[[#This Row],[Matricule]],données!$A$4:$C$28,3,FALSE))</f>
        <v>-------</v>
      </c>
      <c r="F192" s="40"/>
      <c r="G192" s="40"/>
      <c r="H192" s="88" t="str">
        <f>IF(G192="","-------",VLOOKUP(Tableau1[[#This Row],[code de poste]],données!$I$3:$J$51,2,FALSE))</f>
        <v>-------</v>
      </c>
      <c r="I192" s="40"/>
      <c r="J192" s="82" t="str">
        <f>IF(I192="","-------",VLOOKUP(Tableau1[[#This Row],[Code zone]],zone,2,FALSE))</f>
        <v>-------</v>
      </c>
      <c r="K192" s="40"/>
      <c r="L192" s="40"/>
      <c r="M192" s="40"/>
      <c r="N192" s="85">
        <f t="shared" si="2"/>
        <v>0</v>
      </c>
    </row>
    <row r="193" spans="1:14" ht="15.75" x14ac:dyDescent="0.25">
      <c r="A193" s="40"/>
      <c r="B193" s="41"/>
      <c r="C193" s="40"/>
      <c r="D193" s="80" t="str">
        <f>IF(C193="","--------",VLOOKUP(Tableau1[[#This Row],[Matricule]],données!$A$2:$C$26,2,FALSE))</f>
        <v>--------</v>
      </c>
      <c r="E193" s="80" t="str">
        <f>IF(C193="","-------",VLOOKUP(Tableau1[[#This Row],[Matricule]],données!$A$4:$C$28,3,FALSE))</f>
        <v>-------</v>
      </c>
      <c r="F193" s="40"/>
      <c r="G193" s="40"/>
      <c r="H193" s="88" t="str">
        <f>IF(G193="","-------",VLOOKUP(Tableau1[[#This Row],[code de poste]],données!$I$3:$J$51,2,FALSE))</f>
        <v>-------</v>
      </c>
      <c r="I193" s="40"/>
      <c r="J193" s="82" t="str">
        <f>IF(I193="","-------",VLOOKUP(Tableau1[[#This Row],[Code zone]],zone,2,FALSE))</f>
        <v>-------</v>
      </c>
      <c r="K193" s="40"/>
      <c r="L193" s="40"/>
      <c r="M193" s="40"/>
      <c r="N193" s="85">
        <f t="shared" si="2"/>
        <v>0</v>
      </c>
    </row>
    <row r="194" spans="1:14" ht="15.75" x14ac:dyDescent="0.25">
      <c r="A194" s="40"/>
      <c r="B194" s="41"/>
      <c r="C194" s="40"/>
      <c r="D194" s="80" t="str">
        <f>IF(C194="","--------",VLOOKUP(Tableau1[[#This Row],[Matricule]],données!$A$2:$C$26,2,FALSE))</f>
        <v>--------</v>
      </c>
      <c r="E194" s="80" t="str">
        <f>IF(C194="","-------",VLOOKUP(Tableau1[[#This Row],[Matricule]],données!$A$4:$C$28,3,FALSE))</f>
        <v>-------</v>
      </c>
      <c r="F194" s="40"/>
      <c r="G194" s="40"/>
      <c r="H194" s="88" t="str">
        <f>IF(G194="","-------",VLOOKUP(Tableau1[[#This Row],[code de poste]],données!$I$3:$J$51,2,FALSE))</f>
        <v>-------</v>
      </c>
      <c r="I194" s="40"/>
      <c r="J194" s="82" t="str">
        <f>IF(I194="","-------",VLOOKUP(Tableau1[[#This Row],[Code zone]],zone,2,FALSE))</f>
        <v>-------</v>
      </c>
      <c r="K194" s="40"/>
      <c r="L194" s="40"/>
      <c r="M194" s="40"/>
      <c r="N194" s="85">
        <f t="shared" si="2"/>
        <v>0</v>
      </c>
    </row>
    <row r="195" spans="1:14" ht="15.75" x14ac:dyDescent="0.25">
      <c r="A195" s="40"/>
      <c r="B195" s="41"/>
      <c r="C195" s="40"/>
      <c r="D195" s="80" t="str">
        <f>IF(C195="","--------",VLOOKUP(Tableau1[[#This Row],[Matricule]],données!$A$2:$C$26,2,FALSE))</f>
        <v>--------</v>
      </c>
      <c r="E195" s="80" t="str">
        <f>IF(C195="","-------",VLOOKUP(Tableau1[[#This Row],[Matricule]],données!$A$4:$C$28,3,FALSE))</f>
        <v>-------</v>
      </c>
      <c r="F195" s="40"/>
      <c r="G195" s="40"/>
      <c r="H195" s="88" t="str">
        <f>IF(G195="","-------",VLOOKUP(Tableau1[[#This Row],[code de poste]],données!$I$3:$J$51,2,FALSE))</f>
        <v>-------</v>
      </c>
      <c r="I195" s="40"/>
      <c r="J195" s="82" t="str">
        <f>IF(I195="","-------",VLOOKUP(Tableau1[[#This Row],[Code zone]],zone,2,FALSE))</f>
        <v>-------</v>
      </c>
      <c r="K195" s="40"/>
      <c r="L195" s="40"/>
      <c r="M195" s="40"/>
      <c r="N195" s="85">
        <f t="shared" si="2"/>
        <v>0</v>
      </c>
    </row>
    <row r="196" spans="1:14" ht="15.75" x14ac:dyDescent="0.25">
      <c r="A196" s="40"/>
      <c r="B196" s="41"/>
      <c r="C196" s="40"/>
      <c r="D196" s="80" t="str">
        <f>IF(C196="","--------",VLOOKUP(Tableau1[[#This Row],[Matricule]],données!$A$2:$C$26,2,FALSE))</f>
        <v>--------</v>
      </c>
      <c r="E196" s="80" t="str">
        <f>IF(C196="","-------",VLOOKUP(Tableau1[[#This Row],[Matricule]],données!$A$4:$C$28,3,FALSE))</f>
        <v>-------</v>
      </c>
      <c r="F196" s="40"/>
      <c r="G196" s="40"/>
      <c r="H196" s="88" t="str">
        <f>IF(G196="","-------",VLOOKUP(Tableau1[[#This Row],[code de poste]],données!$I$3:$J$51,2,FALSE))</f>
        <v>-------</v>
      </c>
      <c r="I196" s="40"/>
      <c r="J196" s="82" t="str">
        <f>IF(I196="","-------",VLOOKUP(Tableau1[[#This Row],[Code zone]],zone,2,FALSE))</f>
        <v>-------</v>
      </c>
      <c r="K196" s="40"/>
      <c r="L196" s="40"/>
      <c r="M196" s="40"/>
      <c r="N196" s="85">
        <f t="shared" ref="N196:N246" si="3">(L196/0.6)/100+K196</f>
        <v>0</v>
      </c>
    </row>
    <row r="197" spans="1:14" ht="15.75" x14ac:dyDescent="0.25">
      <c r="A197" s="40"/>
      <c r="B197" s="41"/>
      <c r="C197" s="40"/>
      <c r="D197" s="80" t="str">
        <f>IF(C197="","--------",VLOOKUP(Tableau1[[#This Row],[Matricule]],données!$A$2:$C$26,2,FALSE))</f>
        <v>--------</v>
      </c>
      <c r="E197" s="80" t="str">
        <f>IF(C197="","-------",VLOOKUP(Tableau1[[#This Row],[Matricule]],données!$A$4:$C$28,3,FALSE))</f>
        <v>-------</v>
      </c>
      <c r="F197" s="40"/>
      <c r="G197" s="40"/>
      <c r="H197" s="88" t="str">
        <f>IF(G197="","-------",VLOOKUP(Tableau1[[#This Row],[code de poste]],données!$I$3:$J$51,2,FALSE))</f>
        <v>-------</v>
      </c>
      <c r="I197" s="40"/>
      <c r="J197" s="82" t="str">
        <f>IF(I197="","-------",VLOOKUP(Tableau1[[#This Row],[Code zone]],zone,2,FALSE))</f>
        <v>-------</v>
      </c>
      <c r="K197" s="40"/>
      <c r="L197" s="40"/>
      <c r="M197" s="40"/>
      <c r="N197" s="85">
        <f t="shared" si="3"/>
        <v>0</v>
      </c>
    </row>
    <row r="198" spans="1:14" ht="15.75" x14ac:dyDescent="0.25">
      <c r="A198" s="40"/>
      <c r="B198" s="41"/>
      <c r="C198" s="40"/>
      <c r="D198" s="80" t="str">
        <f>IF(C198="","--------",VLOOKUP(Tableau1[[#This Row],[Matricule]],données!$A$2:$C$26,2,FALSE))</f>
        <v>--------</v>
      </c>
      <c r="E198" s="80" t="str">
        <f>IF(C198="","-------",VLOOKUP(Tableau1[[#This Row],[Matricule]],données!$A$4:$C$28,3,FALSE))</f>
        <v>-------</v>
      </c>
      <c r="F198" s="40"/>
      <c r="G198" s="40"/>
      <c r="H198" s="88" t="str">
        <f>IF(G198="","-------",VLOOKUP(Tableau1[[#This Row],[code de poste]],données!$I$3:$J$51,2,FALSE))</f>
        <v>-------</v>
      </c>
      <c r="I198" s="40"/>
      <c r="J198" s="82" t="str">
        <f>IF(I198="","-------",VLOOKUP(Tableau1[[#This Row],[Code zone]],zone,2,FALSE))</f>
        <v>-------</v>
      </c>
      <c r="K198" s="40"/>
      <c r="L198" s="40"/>
      <c r="M198" s="40"/>
      <c r="N198" s="85">
        <f t="shared" si="3"/>
        <v>0</v>
      </c>
    </row>
    <row r="199" spans="1:14" ht="15.75" x14ac:dyDescent="0.25">
      <c r="A199" s="40"/>
      <c r="B199" s="41"/>
      <c r="C199" s="40"/>
      <c r="D199" s="80" t="str">
        <f>IF(C199="","--------",VLOOKUP(Tableau1[[#This Row],[Matricule]],données!$A$2:$C$26,2,FALSE))</f>
        <v>--------</v>
      </c>
      <c r="E199" s="80" t="str">
        <f>IF(C199="","-------",VLOOKUP(Tableau1[[#This Row],[Matricule]],données!$A$4:$C$28,3,FALSE))</f>
        <v>-------</v>
      </c>
      <c r="F199" s="40"/>
      <c r="G199" s="40"/>
      <c r="H199" s="88" t="str">
        <f>IF(G199="","-------",VLOOKUP(Tableau1[[#This Row],[code de poste]],données!$I$3:$J$51,2,FALSE))</f>
        <v>-------</v>
      </c>
      <c r="I199" s="40"/>
      <c r="J199" s="82" t="str">
        <f>IF(I199="","-------",VLOOKUP(Tableau1[[#This Row],[Code zone]],zone,2,FALSE))</f>
        <v>-------</v>
      </c>
      <c r="K199" s="40"/>
      <c r="L199" s="40"/>
      <c r="M199" s="40"/>
      <c r="N199" s="85">
        <f t="shared" si="3"/>
        <v>0</v>
      </c>
    </row>
    <row r="200" spans="1:14" ht="15.75" x14ac:dyDescent="0.25">
      <c r="A200" s="40"/>
      <c r="B200" s="41"/>
      <c r="C200" s="40"/>
      <c r="D200" s="80" t="str">
        <f>IF(C200="","--------",VLOOKUP(Tableau1[[#This Row],[Matricule]],données!$A$2:$C$26,2,FALSE))</f>
        <v>--------</v>
      </c>
      <c r="E200" s="80" t="str">
        <f>IF(C200="","-------",VLOOKUP(Tableau1[[#This Row],[Matricule]],données!$A$4:$C$28,3,FALSE))</f>
        <v>-------</v>
      </c>
      <c r="F200" s="40"/>
      <c r="G200" s="40"/>
      <c r="H200" s="88" t="str">
        <f>IF(G200="","-------",VLOOKUP(Tableau1[[#This Row],[code de poste]],données!$I$3:$J$51,2,FALSE))</f>
        <v>-------</v>
      </c>
      <c r="I200" s="40"/>
      <c r="J200" s="82" t="str">
        <f>IF(I200="","-------",VLOOKUP(Tableau1[[#This Row],[Code zone]],zone,2,FALSE))</f>
        <v>-------</v>
      </c>
      <c r="K200" s="40"/>
      <c r="L200" s="40"/>
      <c r="M200" s="40"/>
      <c r="N200" s="85">
        <f t="shared" si="3"/>
        <v>0</v>
      </c>
    </row>
    <row r="201" spans="1:14" ht="15.75" x14ac:dyDescent="0.25">
      <c r="A201" s="40"/>
      <c r="B201" s="41"/>
      <c r="C201" s="40"/>
      <c r="D201" s="80" t="str">
        <f>IF(C201="","--------",VLOOKUP(Tableau1[[#This Row],[Matricule]],données!$A$2:$C$26,2,FALSE))</f>
        <v>--------</v>
      </c>
      <c r="E201" s="80" t="str">
        <f>IF(C201="","-------",VLOOKUP(Tableau1[[#This Row],[Matricule]],données!$A$4:$C$28,3,FALSE))</f>
        <v>-------</v>
      </c>
      <c r="F201" s="40"/>
      <c r="G201" s="40"/>
      <c r="H201" s="88" t="str">
        <f>IF(G201="","-------",VLOOKUP(Tableau1[[#This Row],[code de poste]],données!$I$3:$J$51,2,FALSE))</f>
        <v>-------</v>
      </c>
      <c r="I201" s="40"/>
      <c r="J201" s="82" t="str">
        <f>IF(I201="","-------",VLOOKUP(Tableau1[[#This Row],[Code zone]],zone,2,FALSE))</f>
        <v>-------</v>
      </c>
      <c r="K201" s="40"/>
      <c r="L201" s="40"/>
      <c r="M201" s="40"/>
      <c r="N201" s="85">
        <f t="shared" si="3"/>
        <v>0</v>
      </c>
    </row>
    <row r="202" spans="1:14" ht="15.75" x14ac:dyDescent="0.25">
      <c r="A202" s="40"/>
      <c r="B202" s="41"/>
      <c r="C202" s="40"/>
      <c r="D202" s="80" t="str">
        <f>IF(C202="","--------",VLOOKUP(Tableau1[[#This Row],[Matricule]],données!$A$2:$C$26,2,FALSE))</f>
        <v>--------</v>
      </c>
      <c r="E202" s="80" t="str">
        <f>IF(C202="","-------",VLOOKUP(Tableau1[[#This Row],[Matricule]],données!$A$4:$C$28,3,FALSE))</f>
        <v>-------</v>
      </c>
      <c r="F202" s="40"/>
      <c r="G202" s="40"/>
      <c r="H202" s="88" t="str">
        <f>IF(G202="","-------",VLOOKUP(Tableau1[[#This Row],[code de poste]],données!$I$3:$J$51,2,FALSE))</f>
        <v>-------</v>
      </c>
      <c r="I202" s="40"/>
      <c r="J202" s="82" t="str">
        <f>IF(I202="","-------",VLOOKUP(Tableau1[[#This Row],[Code zone]],zone,2,FALSE))</f>
        <v>-------</v>
      </c>
      <c r="K202" s="40"/>
      <c r="L202" s="40"/>
      <c r="M202" s="40"/>
      <c r="N202" s="85">
        <f t="shared" si="3"/>
        <v>0</v>
      </c>
    </row>
    <row r="203" spans="1:14" ht="15.75" x14ac:dyDescent="0.25">
      <c r="A203" s="40"/>
      <c r="B203" s="41"/>
      <c r="C203" s="40"/>
      <c r="D203" s="80" t="str">
        <f>IF(C203="","--------",VLOOKUP(Tableau1[[#This Row],[Matricule]],données!$A$2:$C$26,2,FALSE))</f>
        <v>--------</v>
      </c>
      <c r="E203" s="80" t="str">
        <f>IF(C203="","-------",VLOOKUP(Tableau1[[#This Row],[Matricule]],données!$A$4:$C$28,3,FALSE))</f>
        <v>-------</v>
      </c>
      <c r="F203" s="40"/>
      <c r="G203" s="40"/>
      <c r="H203" s="88" t="str">
        <f>IF(G203="","-------",VLOOKUP(Tableau1[[#This Row],[code de poste]],données!$I$3:$J$51,2,FALSE))</f>
        <v>-------</v>
      </c>
      <c r="I203" s="40"/>
      <c r="J203" s="82" t="str">
        <f>IF(I203="","-------",VLOOKUP(Tableau1[[#This Row],[Code zone]],zone,2,FALSE))</f>
        <v>-------</v>
      </c>
      <c r="K203" s="40"/>
      <c r="L203" s="40"/>
      <c r="M203" s="40"/>
      <c r="N203" s="85">
        <f t="shared" si="3"/>
        <v>0</v>
      </c>
    </row>
    <row r="204" spans="1:14" ht="15.75" x14ac:dyDescent="0.25">
      <c r="A204" s="40"/>
      <c r="B204" s="41"/>
      <c r="C204" s="40"/>
      <c r="D204" s="80" t="str">
        <f>IF(C204="","--------",VLOOKUP(Tableau1[[#This Row],[Matricule]],données!$A$2:$C$26,2,FALSE))</f>
        <v>--------</v>
      </c>
      <c r="E204" s="80" t="str">
        <f>IF(C204="","-------",VLOOKUP(Tableau1[[#This Row],[Matricule]],données!$A$4:$C$28,3,FALSE))</f>
        <v>-------</v>
      </c>
      <c r="F204" s="40"/>
      <c r="G204" s="40"/>
      <c r="H204" s="88" t="str">
        <f>IF(G204="","-------",VLOOKUP(Tableau1[[#This Row],[code de poste]],données!$I$3:$J$51,2,FALSE))</f>
        <v>-------</v>
      </c>
      <c r="I204" s="40"/>
      <c r="J204" s="82" t="str">
        <f>IF(I204="","-------",VLOOKUP(Tableau1[[#This Row],[Code zone]],zone,2,FALSE))</f>
        <v>-------</v>
      </c>
      <c r="K204" s="40"/>
      <c r="L204" s="40"/>
      <c r="M204" s="40"/>
      <c r="N204" s="85">
        <f t="shared" si="3"/>
        <v>0</v>
      </c>
    </row>
    <row r="205" spans="1:14" ht="15.75" x14ac:dyDescent="0.25">
      <c r="A205" s="40"/>
      <c r="B205" s="41"/>
      <c r="C205" s="40"/>
      <c r="D205" s="80" t="str">
        <f>IF(C205="","--------",VLOOKUP(Tableau1[[#This Row],[Matricule]],données!$A$2:$C$26,2,FALSE))</f>
        <v>--------</v>
      </c>
      <c r="E205" s="80" t="str">
        <f>IF(C205="","-------",VLOOKUP(Tableau1[[#This Row],[Matricule]],données!$A$4:$C$28,3,FALSE))</f>
        <v>-------</v>
      </c>
      <c r="F205" s="40"/>
      <c r="G205" s="40"/>
      <c r="H205" s="88" t="str">
        <f>IF(G205="","-------",VLOOKUP(Tableau1[[#This Row],[code de poste]],données!$I$3:$J$51,2,FALSE))</f>
        <v>-------</v>
      </c>
      <c r="I205" s="40"/>
      <c r="J205" s="82" t="str">
        <f>IF(I205="","-------",VLOOKUP(Tableau1[[#This Row],[Code zone]],zone,2,FALSE))</f>
        <v>-------</v>
      </c>
      <c r="K205" s="40"/>
      <c r="L205" s="40"/>
      <c r="M205" s="40"/>
      <c r="N205" s="85">
        <f t="shared" si="3"/>
        <v>0</v>
      </c>
    </row>
    <row r="206" spans="1:14" ht="15.75" x14ac:dyDescent="0.25">
      <c r="A206" s="40"/>
      <c r="B206" s="41"/>
      <c r="C206" s="40"/>
      <c r="D206" s="80" t="str">
        <f>IF(C206="","--------",VLOOKUP(Tableau1[[#This Row],[Matricule]],données!$A$2:$C$26,2,FALSE))</f>
        <v>--------</v>
      </c>
      <c r="E206" s="80" t="str">
        <f>IF(C206="","-------",VLOOKUP(Tableau1[[#This Row],[Matricule]],données!$A$4:$C$28,3,FALSE))</f>
        <v>-------</v>
      </c>
      <c r="F206" s="40"/>
      <c r="G206" s="40"/>
      <c r="H206" s="88" t="str">
        <f>IF(G206="","-------",VLOOKUP(Tableau1[[#This Row],[code de poste]],données!$I$3:$J$51,2,FALSE))</f>
        <v>-------</v>
      </c>
      <c r="I206" s="40"/>
      <c r="J206" s="82" t="str">
        <f>IF(I206="","-------",VLOOKUP(Tableau1[[#This Row],[Code zone]],zone,2,FALSE))</f>
        <v>-------</v>
      </c>
      <c r="K206" s="40"/>
      <c r="L206" s="40"/>
      <c r="M206" s="40"/>
      <c r="N206" s="85">
        <f t="shared" si="3"/>
        <v>0</v>
      </c>
    </row>
    <row r="207" spans="1:14" ht="15.75" x14ac:dyDescent="0.25">
      <c r="A207" s="40"/>
      <c r="B207" s="41"/>
      <c r="C207" s="40"/>
      <c r="D207" s="80" t="str">
        <f>IF(C207="","--------",VLOOKUP(Tableau1[[#This Row],[Matricule]],données!$A$2:$C$26,2,FALSE))</f>
        <v>--------</v>
      </c>
      <c r="E207" s="80" t="str">
        <f>IF(C207="","-------",VLOOKUP(Tableau1[[#This Row],[Matricule]],données!$A$4:$C$28,3,FALSE))</f>
        <v>-------</v>
      </c>
      <c r="F207" s="40"/>
      <c r="G207" s="40"/>
      <c r="H207" s="88" t="str">
        <f>IF(G207="","-------",VLOOKUP(Tableau1[[#This Row],[code de poste]],données!$I$3:$J$51,2,FALSE))</f>
        <v>-------</v>
      </c>
      <c r="I207" s="40"/>
      <c r="J207" s="82" t="str">
        <f>IF(I207="","-------",VLOOKUP(Tableau1[[#This Row],[Code zone]],zone,2,FALSE))</f>
        <v>-------</v>
      </c>
      <c r="K207" s="40"/>
      <c r="L207" s="40"/>
      <c r="M207" s="40"/>
      <c r="N207" s="85">
        <f t="shared" si="3"/>
        <v>0</v>
      </c>
    </row>
    <row r="208" spans="1:14" ht="15.75" x14ac:dyDescent="0.25">
      <c r="A208" s="40"/>
      <c r="B208" s="41"/>
      <c r="C208" s="40"/>
      <c r="D208" s="80" t="str">
        <f>IF(C208="","--------",VLOOKUP(Tableau1[[#This Row],[Matricule]],données!$A$2:$C$26,2,FALSE))</f>
        <v>--------</v>
      </c>
      <c r="E208" s="80" t="str">
        <f>IF(C208="","-------",VLOOKUP(Tableau1[[#This Row],[Matricule]],données!$A$4:$C$28,3,FALSE))</f>
        <v>-------</v>
      </c>
      <c r="F208" s="40"/>
      <c r="G208" s="40"/>
      <c r="H208" s="88" t="str">
        <f>IF(G208="","-------",VLOOKUP(Tableau1[[#This Row],[code de poste]],données!$I$3:$J$51,2,FALSE))</f>
        <v>-------</v>
      </c>
      <c r="I208" s="40"/>
      <c r="J208" s="82" t="str">
        <f>IF(I208="","-------",VLOOKUP(Tableau1[[#This Row],[Code zone]],zone,2,FALSE))</f>
        <v>-------</v>
      </c>
      <c r="K208" s="40"/>
      <c r="L208" s="40"/>
      <c r="M208" s="40"/>
      <c r="N208" s="85">
        <f t="shared" si="3"/>
        <v>0</v>
      </c>
    </row>
    <row r="209" spans="1:14" ht="15.75" x14ac:dyDescent="0.25">
      <c r="A209" s="40"/>
      <c r="B209" s="41"/>
      <c r="C209" s="40"/>
      <c r="D209" s="80" t="str">
        <f>IF(C209="","--------",VLOOKUP(Tableau1[[#This Row],[Matricule]],données!$A$2:$C$26,2,FALSE))</f>
        <v>--------</v>
      </c>
      <c r="E209" s="80" t="str">
        <f>IF(C209="","-------",VLOOKUP(Tableau1[[#This Row],[Matricule]],données!$A$4:$C$28,3,FALSE))</f>
        <v>-------</v>
      </c>
      <c r="F209" s="40"/>
      <c r="G209" s="40"/>
      <c r="H209" s="88" t="str">
        <f>IF(G209="","-------",VLOOKUP(Tableau1[[#This Row],[code de poste]],données!$I$3:$J$51,2,FALSE))</f>
        <v>-------</v>
      </c>
      <c r="I209" s="40"/>
      <c r="J209" s="82" t="str">
        <f>IF(I209="","-------",VLOOKUP(Tableau1[[#This Row],[Code zone]],zone,2,FALSE))</f>
        <v>-------</v>
      </c>
      <c r="K209" s="40"/>
      <c r="L209" s="40"/>
      <c r="M209" s="40"/>
      <c r="N209" s="85">
        <f t="shared" si="3"/>
        <v>0</v>
      </c>
    </row>
    <row r="210" spans="1:14" ht="15.75" x14ac:dyDescent="0.25">
      <c r="A210" s="40"/>
      <c r="B210" s="37"/>
      <c r="C210" s="36"/>
      <c r="D210" s="80" t="str">
        <f>IF(C210="","--------",VLOOKUP(Tableau1[[#This Row],[Matricule]],données!$A$2:$C$26,2,FALSE))</f>
        <v>--------</v>
      </c>
      <c r="E210" s="80" t="str">
        <f>IF(C210="","-------",VLOOKUP(Tableau1[[#This Row],[Matricule]],données!$A$4:$C$28,3,FALSE))</f>
        <v>-------</v>
      </c>
      <c r="F210" s="36"/>
      <c r="G210" s="36"/>
      <c r="H210" s="88" t="str">
        <f>IF(G210="","-------",VLOOKUP(Tableau1[[#This Row],[code de poste]],données!$I$3:$J$51,2,FALSE))</f>
        <v>-------</v>
      </c>
      <c r="I210" s="36"/>
      <c r="J210" s="82" t="str">
        <f>IF(I210="","-------",VLOOKUP(Tableau1[[#This Row],[Code zone]],zone,2,FALSE))</f>
        <v>-------</v>
      </c>
      <c r="K210" s="36"/>
      <c r="L210" s="36"/>
      <c r="M210" s="36"/>
      <c r="N210" s="85">
        <f t="shared" si="3"/>
        <v>0</v>
      </c>
    </row>
    <row r="211" spans="1:14" ht="15.75" x14ac:dyDescent="0.25">
      <c r="A211" s="40"/>
      <c r="B211" s="37"/>
      <c r="C211" s="36"/>
      <c r="D211" s="80" t="str">
        <f>IF(C211="","--------",VLOOKUP(Tableau1[[#This Row],[Matricule]],données!$A$2:$C$26,2,FALSE))</f>
        <v>--------</v>
      </c>
      <c r="E211" s="80" t="str">
        <f>IF(C211="","-------",VLOOKUP(Tableau1[[#This Row],[Matricule]],données!$A$4:$C$28,3,FALSE))</f>
        <v>-------</v>
      </c>
      <c r="F211" s="36"/>
      <c r="G211" s="36"/>
      <c r="H211" s="88" t="str">
        <f>IF(G211="","-------",VLOOKUP(Tableau1[[#This Row],[code de poste]],données!$I$3:$J$51,2,FALSE))</f>
        <v>-------</v>
      </c>
      <c r="I211" s="36"/>
      <c r="J211" s="82" t="str">
        <f>IF(I211="","-------",VLOOKUP(Tableau1[[#This Row],[Code zone]],zone,2,FALSE))</f>
        <v>-------</v>
      </c>
      <c r="K211" s="36"/>
      <c r="L211" s="36"/>
      <c r="M211" s="36"/>
      <c r="N211" s="85">
        <f t="shared" si="3"/>
        <v>0</v>
      </c>
    </row>
    <row r="212" spans="1:14" ht="15.75" x14ac:dyDescent="0.25">
      <c r="A212" s="40"/>
      <c r="B212" s="37"/>
      <c r="C212" s="36"/>
      <c r="D212" s="80" t="str">
        <f>IF(C212="","--------",VLOOKUP(Tableau1[[#This Row],[Matricule]],données!$A$2:$C$26,2,FALSE))</f>
        <v>--------</v>
      </c>
      <c r="E212" s="80" t="str">
        <f>IF(C212="","-------",VLOOKUP(Tableau1[[#This Row],[Matricule]],données!$A$4:$C$28,3,FALSE))</f>
        <v>-------</v>
      </c>
      <c r="F212" s="36"/>
      <c r="G212" s="36"/>
      <c r="H212" s="88" t="str">
        <f>IF(G212="","-------",VLOOKUP(Tableau1[[#This Row],[code de poste]],données!$I$3:$J$51,2,FALSE))</f>
        <v>-------</v>
      </c>
      <c r="I212" s="36"/>
      <c r="J212" s="82" t="str">
        <f>IF(I212="","-------",VLOOKUP(Tableau1[[#This Row],[Code zone]],zone,2,FALSE))</f>
        <v>-------</v>
      </c>
      <c r="K212" s="36"/>
      <c r="L212" s="36"/>
      <c r="M212" s="36"/>
      <c r="N212" s="85">
        <f t="shared" si="3"/>
        <v>0</v>
      </c>
    </row>
    <row r="213" spans="1:14" ht="15.75" x14ac:dyDescent="0.25">
      <c r="A213" s="40"/>
      <c r="B213" s="37"/>
      <c r="C213" s="36"/>
      <c r="D213" s="80" t="str">
        <f>IF(C213="","--------",VLOOKUP(Tableau1[[#This Row],[Matricule]],données!$A$2:$C$26,2,FALSE))</f>
        <v>--------</v>
      </c>
      <c r="E213" s="80" t="str">
        <f>IF(C213="","-------",VLOOKUP(Tableau1[[#This Row],[Matricule]],données!$A$4:$C$28,3,FALSE))</f>
        <v>-------</v>
      </c>
      <c r="F213" s="36"/>
      <c r="G213" s="36"/>
      <c r="H213" s="88" t="str">
        <f>IF(G213="","-------",VLOOKUP(Tableau1[[#This Row],[code de poste]],données!$I$3:$J$51,2,FALSE))</f>
        <v>-------</v>
      </c>
      <c r="I213" s="36"/>
      <c r="J213" s="82" t="str">
        <f>IF(I213="","-------",VLOOKUP(Tableau1[[#This Row],[Code zone]],zone,2,FALSE))</f>
        <v>-------</v>
      </c>
      <c r="K213" s="36"/>
      <c r="L213" s="36"/>
      <c r="M213" s="36"/>
      <c r="N213" s="85">
        <f t="shared" si="3"/>
        <v>0</v>
      </c>
    </row>
    <row r="214" spans="1:14" ht="15.75" x14ac:dyDescent="0.25">
      <c r="A214" s="40"/>
      <c r="B214" s="37"/>
      <c r="C214" s="36"/>
      <c r="D214" s="80" t="str">
        <f>IF(C214="","--------",VLOOKUP(Tableau1[[#This Row],[Matricule]],données!$A$2:$C$26,2,FALSE))</f>
        <v>--------</v>
      </c>
      <c r="E214" s="80" t="str">
        <f>IF(C214="","-------",VLOOKUP(Tableau1[[#This Row],[Matricule]],données!$A$4:$C$28,3,FALSE))</f>
        <v>-------</v>
      </c>
      <c r="F214" s="36"/>
      <c r="G214" s="36"/>
      <c r="H214" s="88" t="str">
        <f>IF(G214="","-------",VLOOKUP(Tableau1[[#This Row],[code de poste]],données!$I$3:$J$51,2,FALSE))</f>
        <v>-------</v>
      </c>
      <c r="I214" s="36"/>
      <c r="J214" s="82" t="str">
        <f>IF(I214="","-------",VLOOKUP(Tableau1[[#This Row],[Code zone]],zone,2,FALSE))</f>
        <v>-------</v>
      </c>
      <c r="K214" s="36"/>
      <c r="L214" s="36"/>
      <c r="M214" s="36"/>
      <c r="N214" s="85">
        <f t="shared" si="3"/>
        <v>0</v>
      </c>
    </row>
    <row r="215" spans="1:14" ht="15.75" x14ac:dyDescent="0.25">
      <c r="A215" s="40"/>
      <c r="B215" s="37"/>
      <c r="C215" s="36"/>
      <c r="D215" s="80" t="str">
        <f>IF(C215="","--------",VLOOKUP(Tableau1[[#This Row],[Matricule]],données!$A$2:$C$26,2,FALSE))</f>
        <v>--------</v>
      </c>
      <c r="E215" s="80" t="str">
        <f>IF(C215="","-------",VLOOKUP(Tableau1[[#This Row],[Matricule]],données!$A$4:$C$28,3,FALSE))</f>
        <v>-------</v>
      </c>
      <c r="F215" s="36"/>
      <c r="G215" s="36"/>
      <c r="H215" s="88" t="str">
        <f>IF(G215="","-------",VLOOKUP(Tableau1[[#This Row],[code de poste]],données!$I$3:$J$51,2,FALSE))</f>
        <v>-------</v>
      </c>
      <c r="I215" s="36"/>
      <c r="J215" s="82" t="str">
        <f>IF(I215="","-------",VLOOKUP(Tableau1[[#This Row],[Code zone]],zone,2,FALSE))</f>
        <v>-------</v>
      </c>
      <c r="K215" s="36"/>
      <c r="L215" s="36"/>
      <c r="M215" s="36"/>
      <c r="N215" s="85">
        <f t="shared" si="3"/>
        <v>0</v>
      </c>
    </row>
    <row r="216" spans="1:14" ht="15.75" x14ac:dyDescent="0.25">
      <c r="A216" s="40"/>
      <c r="B216" s="37"/>
      <c r="C216" s="36"/>
      <c r="D216" s="80" t="str">
        <f>IF(C216="","--------",VLOOKUP(Tableau1[[#This Row],[Matricule]],données!$A$2:$C$26,2,FALSE))</f>
        <v>--------</v>
      </c>
      <c r="E216" s="80" t="str">
        <f>IF(C216="","-------",VLOOKUP(Tableau1[[#This Row],[Matricule]],données!$A$4:$C$28,3,FALSE))</f>
        <v>-------</v>
      </c>
      <c r="F216" s="36"/>
      <c r="G216" s="36"/>
      <c r="H216" s="88" t="str">
        <f>IF(G216="","-------",VLOOKUP(Tableau1[[#This Row],[code de poste]],données!$I$3:$J$51,2,FALSE))</f>
        <v>-------</v>
      </c>
      <c r="I216" s="36"/>
      <c r="J216" s="82" t="str">
        <f>IF(I216="","-------",VLOOKUP(Tableau1[[#This Row],[Code zone]],zone,2,FALSE))</f>
        <v>-------</v>
      </c>
      <c r="K216" s="36"/>
      <c r="L216" s="36"/>
      <c r="M216" s="36"/>
      <c r="N216" s="85">
        <f t="shared" si="3"/>
        <v>0</v>
      </c>
    </row>
    <row r="217" spans="1:14" ht="15.75" x14ac:dyDescent="0.25">
      <c r="A217" s="40"/>
      <c r="B217" s="37"/>
      <c r="C217" s="36"/>
      <c r="D217" s="80" t="str">
        <f>IF(C217="","--------",VLOOKUP(Tableau1[[#This Row],[Matricule]],données!$A$2:$C$26,2,FALSE))</f>
        <v>--------</v>
      </c>
      <c r="E217" s="80" t="str">
        <f>IF(C217="","-------",VLOOKUP(Tableau1[[#This Row],[Matricule]],données!$A$4:$C$28,3,FALSE))</f>
        <v>-------</v>
      </c>
      <c r="F217" s="36"/>
      <c r="G217" s="36"/>
      <c r="H217" s="88" t="str">
        <f>IF(G217="","-------",VLOOKUP(Tableau1[[#This Row],[code de poste]],données!$I$3:$J$51,2,FALSE))</f>
        <v>-------</v>
      </c>
      <c r="I217" s="36"/>
      <c r="J217" s="82" t="str">
        <f>IF(I217="","-------",VLOOKUP(Tableau1[[#This Row],[Code zone]],zone,2,FALSE))</f>
        <v>-------</v>
      </c>
      <c r="K217" s="36"/>
      <c r="L217" s="36"/>
      <c r="M217" s="36"/>
      <c r="N217" s="85">
        <f t="shared" si="3"/>
        <v>0</v>
      </c>
    </row>
    <row r="218" spans="1:14" ht="15.75" x14ac:dyDescent="0.25">
      <c r="A218" s="40"/>
      <c r="B218" s="37"/>
      <c r="C218" s="36"/>
      <c r="D218" s="80" t="str">
        <f>IF(C218="","--------",VLOOKUP(Tableau1[[#This Row],[Matricule]],données!$A$2:$C$26,2,FALSE))</f>
        <v>--------</v>
      </c>
      <c r="E218" s="80" t="str">
        <f>IF(C218="","-------",VLOOKUP(Tableau1[[#This Row],[Matricule]],données!$A$4:$C$28,3,FALSE))</f>
        <v>-------</v>
      </c>
      <c r="F218" s="36"/>
      <c r="G218" s="36"/>
      <c r="H218" s="88" t="str">
        <f>IF(G218="","-------",VLOOKUP(Tableau1[[#This Row],[code de poste]],données!$I$3:$J$51,2,FALSE))</f>
        <v>-------</v>
      </c>
      <c r="I218" s="36"/>
      <c r="J218" s="82" t="str">
        <f>IF(I218="","-------",VLOOKUP(Tableau1[[#This Row],[Code zone]],zone,2,FALSE))</f>
        <v>-------</v>
      </c>
      <c r="K218" s="36"/>
      <c r="L218" s="36"/>
      <c r="M218" s="36"/>
      <c r="N218" s="85">
        <f t="shared" si="3"/>
        <v>0</v>
      </c>
    </row>
    <row r="219" spans="1:14" ht="15.75" x14ac:dyDescent="0.25">
      <c r="A219" s="40"/>
      <c r="B219" s="37"/>
      <c r="C219" s="36"/>
      <c r="D219" s="80" t="str">
        <f>IF(C219="","--------",VLOOKUP(Tableau1[[#This Row],[Matricule]],données!$A$2:$C$26,2,FALSE))</f>
        <v>--------</v>
      </c>
      <c r="E219" s="80" t="str">
        <f>IF(C219="","-------",VLOOKUP(Tableau1[[#This Row],[Matricule]],données!$A$4:$C$28,3,FALSE))</f>
        <v>-------</v>
      </c>
      <c r="F219" s="36"/>
      <c r="G219" s="36"/>
      <c r="H219" s="88" t="str">
        <f>IF(G219="","-------",VLOOKUP(Tableau1[[#This Row],[code de poste]],données!$I$3:$J$51,2,FALSE))</f>
        <v>-------</v>
      </c>
      <c r="I219" s="36"/>
      <c r="J219" s="82" t="str">
        <f>IF(I219="","-------",VLOOKUP(Tableau1[[#This Row],[Code zone]],zone,2,FALSE))</f>
        <v>-------</v>
      </c>
      <c r="K219" s="36"/>
      <c r="L219" s="36"/>
      <c r="M219" s="36"/>
      <c r="N219" s="85">
        <f t="shared" si="3"/>
        <v>0</v>
      </c>
    </row>
    <row r="220" spans="1:14" ht="15.75" x14ac:dyDescent="0.25">
      <c r="A220" s="40"/>
      <c r="B220" s="37"/>
      <c r="C220" s="36"/>
      <c r="D220" s="80" t="str">
        <f>IF(C220="","--------",VLOOKUP(Tableau1[[#This Row],[Matricule]],données!$A$2:$C$26,2,FALSE))</f>
        <v>--------</v>
      </c>
      <c r="E220" s="80" t="str">
        <f>IF(C220="","-------",VLOOKUP(Tableau1[[#This Row],[Matricule]],données!$A$4:$C$28,3,FALSE))</f>
        <v>-------</v>
      </c>
      <c r="F220" s="36"/>
      <c r="G220" s="36"/>
      <c r="H220" s="88" t="str">
        <f>IF(G220="","-------",VLOOKUP(Tableau1[[#This Row],[code de poste]],données!$I$3:$J$51,2,FALSE))</f>
        <v>-------</v>
      </c>
      <c r="I220" s="36"/>
      <c r="J220" s="82" t="str">
        <f>IF(I220="","-------",VLOOKUP(Tableau1[[#This Row],[Code zone]],zone,2,FALSE))</f>
        <v>-------</v>
      </c>
      <c r="K220" s="36"/>
      <c r="L220" s="36"/>
      <c r="M220" s="36"/>
      <c r="N220" s="85">
        <f t="shared" si="3"/>
        <v>0</v>
      </c>
    </row>
    <row r="221" spans="1:14" ht="15.75" x14ac:dyDescent="0.25">
      <c r="A221" s="40"/>
      <c r="B221" s="37"/>
      <c r="C221" s="36"/>
      <c r="D221" s="80" t="str">
        <f>IF(C221="","--------",VLOOKUP(Tableau1[[#This Row],[Matricule]],données!$A$2:$C$26,2,FALSE))</f>
        <v>--------</v>
      </c>
      <c r="E221" s="80" t="str">
        <f>IF(C221="","-------",VLOOKUP(Tableau1[[#This Row],[Matricule]],données!$A$4:$C$28,3,FALSE))</f>
        <v>-------</v>
      </c>
      <c r="F221" s="36"/>
      <c r="G221" s="36"/>
      <c r="H221" s="88" t="str">
        <f>IF(G221="","-------",VLOOKUP(Tableau1[[#This Row],[code de poste]],données!$I$3:$J$51,2,FALSE))</f>
        <v>-------</v>
      </c>
      <c r="I221" s="36"/>
      <c r="J221" s="82" t="str">
        <f>IF(I221="","-------",VLOOKUP(Tableau1[[#This Row],[Code zone]],zone,2,FALSE))</f>
        <v>-------</v>
      </c>
      <c r="K221" s="36"/>
      <c r="L221" s="36"/>
      <c r="M221" s="36"/>
      <c r="N221" s="85">
        <f t="shared" si="3"/>
        <v>0</v>
      </c>
    </row>
    <row r="222" spans="1:14" ht="15.75" x14ac:dyDescent="0.25">
      <c r="A222" s="40"/>
      <c r="B222" s="37"/>
      <c r="C222" s="36"/>
      <c r="D222" s="80" t="str">
        <f>IF(C222="","--------",VLOOKUP(Tableau1[[#This Row],[Matricule]],données!$A$2:$C$26,2,FALSE))</f>
        <v>--------</v>
      </c>
      <c r="E222" s="80" t="str">
        <f>IF(C222="","-------",VLOOKUP(Tableau1[[#This Row],[Matricule]],données!$A$4:$C$28,3,FALSE))</f>
        <v>-------</v>
      </c>
      <c r="F222" s="36"/>
      <c r="G222" s="36"/>
      <c r="H222" s="88" t="str">
        <f>IF(G222="","-------",VLOOKUP(Tableau1[[#This Row],[code de poste]],données!$I$3:$J$51,2,FALSE))</f>
        <v>-------</v>
      </c>
      <c r="I222" s="36"/>
      <c r="J222" s="82" t="str">
        <f>IF(I222="","-------",VLOOKUP(Tableau1[[#This Row],[Code zone]],zone,2,FALSE))</f>
        <v>-------</v>
      </c>
      <c r="K222" s="36"/>
      <c r="L222" s="36"/>
      <c r="M222" s="36"/>
      <c r="N222" s="85">
        <f t="shared" si="3"/>
        <v>0</v>
      </c>
    </row>
    <row r="223" spans="1:14" ht="15.75" x14ac:dyDescent="0.25">
      <c r="A223" s="40"/>
      <c r="B223" s="37"/>
      <c r="C223" s="36"/>
      <c r="D223" s="80" t="str">
        <f>IF(C223="","--------",VLOOKUP(Tableau1[[#This Row],[Matricule]],données!$A$2:$C$26,2,FALSE))</f>
        <v>--------</v>
      </c>
      <c r="E223" s="80" t="str">
        <f>IF(C223="","-------",VLOOKUP(Tableau1[[#This Row],[Matricule]],données!$A$4:$C$28,3,FALSE))</f>
        <v>-------</v>
      </c>
      <c r="F223" s="36"/>
      <c r="G223" s="36"/>
      <c r="H223" s="88" t="str">
        <f>IF(G223="","-------",VLOOKUP(Tableau1[[#This Row],[code de poste]],données!$I$3:$J$51,2,FALSE))</f>
        <v>-------</v>
      </c>
      <c r="I223" s="36"/>
      <c r="J223" s="82" t="str">
        <f>IF(I223="","-------",VLOOKUP(Tableau1[[#This Row],[Code zone]],zone,2,FALSE))</f>
        <v>-------</v>
      </c>
      <c r="K223" s="36"/>
      <c r="L223" s="36"/>
      <c r="M223" s="36"/>
      <c r="N223" s="85">
        <f t="shared" si="3"/>
        <v>0</v>
      </c>
    </row>
    <row r="224" spans="1:14" ht="15.75" x14ac:dyDescent="0.25">
      <c r="A224" s="40"/>
      <c r="B224" s="37"/>
      <c r="C224" s="36"/>
      <c r="D224" s="80" t="str">
        <f>IF(C224="","--------",VLOOKUP(Tableau1[[#This Row],[Matricule]],données!$A$2:$C$26,2,FALSE))</f>
        <v>--------</v>
      </c>
      <c r="E224" s="80" t="str">
        <f>IF(C224="","-------",VLOOKUP(Tableau1[[#This Row],[Matricule]],données!$A$4:$C$28,3,FALSE))</f>
        <v>-------</v>
      </c>
      <c r="F224" s="36"/>
      <c r="G224" s="36"/>
      <c r="H224" s="88" t="str">
        <f>IF(G224="","-------",VLOOKUP(Tableau1[[#This Row],[code de poste]],données!$I$3:$J$51,2,FALSE))</f>
        <v>-------</v>
      </c>
      <c r="I224" s="36"/>
      <c r="J224" s="82" t="str">
        <f>IF(I224="","-------",VLOOKUP(Tableau1[[#This Row],[Code zone]],zone,2,FALSE))</f>
        <v>-------</v>
      </c>
      <c r="K224" s="36"/>
      <c r="L224" s="36"/>
      <c r="M224" s="36"/>
      <c r="N224" s="85">
        <f t="shared" si="3"/>
        <v>0</v>
      </c>
    </row>
    <row r="225" spans="1:14" ht="15.75" x14ac:dyDescent="0.25">
      <c r="A225" s="40"/>
      <c r="B225" s="37"/>
      <c r="C225" s="36"/>
      <c r="D225" s="80" t="str">
        <f>IF(C225="","--------",VLOOKUP(Tableau1[[#This Row],[Matricule]],données!$A$2:$C$26,2,FALSE))</f>
        <v>--------</v>
      </c>
      <c r="E225" s="80" t="str">
        <f>IF(C225="","-------",VLOOKUP(Tableau1[[#This Row],[Matricule]],données!$A$4:$C$28,3,FALSE))</f>
        <v>-------</v>
      </c>
      <c r="F225" s="36"/>
      <c r="G225" s="36"/>
      <c r="H225" s="88" t="str">
        <f>IF(G225="","-------",VLOOKUP(Tableau1[[#This Row],[code de poste]],données!$I$3:$J$51,2,FALSE))</f>
        <v>-------</v>
      </c>
      <c r="I225" s="36"/>
      <c r="J225" s="82" t="str">
        <f>IF(I225="","-------",VLOOKUP(Tableau1[[#This Row],[Code zone]],zone,2,FALSE))</f>
        <v>-------</v>
      </c>
      <c r="K225" s="36"/>
      <c r="L225" s="36"/>
      <c r="M225" s="36"/>
      <c r="N225" s="85">
        <f t="shared" si="3"/>
        <v>0</v>
      </c>
    </row>
    <row r="226" spans="1:14" ht="15.75" x14ac:dyDescent="0.25">
      <c r="A226" s="40"/>
      <c r="B226" s="37"/>
      <c r="C226" s="36"/>
      <c r="D226" s="80" t="str">
        <f>IF(C226="","--------",VLOOKUP(Tableau1[[#This Row],[Matricule]],données!$A$2:$C$26,2,FALSE))</f>
        <v>--------</v>
      </c>
      <c r="E226" s="80" t="str">
        <f>IF(C226="","-------",VLOOKUP(Tableau1[[#This Row],[Matricule]],données!$A$4:$C$28,3,FALSE))</f>
        <v>-------</v>
      </c>
      <c r="F226" s="36"/>
      <c r="G226" s="36"/>
      <c r="H226" s="88" t="str">
        <f>IF(G226="","-------",VLOOKUP(Tableau1[[#This Row],[code de poste]],données!$I$3:$J$51,2,FALSE))</f>
        <v>-------</v>
      </c>
      <c r="I226" s="36"/>
      <c r="J226" s="82" t="str">
        <f>IF(I226="","-------",VLOOKUP(Tableau1[[#This Row],[Code zone]],zone,2,FALSE))</f>
        <v>-------</v>
      </c>
      <c r="K226" s="36"/>
      <c r="L226" s="36"/>
      <c r="M226" s="36"/>
      <c r="N226" s="85">
        <f t="shared" si="3"/>
        <v>0</v>
      </c>
    </row>
    <row r="227" spans="1:14" ht="15.75" x14ac:dyDescent="0.25">
      <c r="A227" s="40"/>
      <c r="B227" s="37"/>
      <c r="C227" s="36"/>
      <c r="D227" s="80" t="str">
        <f>IF(C227="","--------",VLOOKUP(Tableau1[[#This Row],[Matricule]],données!$A$2:$C$26,2,FALSE))</f>
        <v>--------</v>
      </c>
      <c r="E227" s="80" t="str">
        <f>IF(C227="","-------",VLOOKUP(Tableau1[[#This Row],[Matricule]],données!$A$4:$C$28,3,FALSE))</f>
        <v>-------</v>
      </c>
      <c r="F227" s="36"/>
      <c r="G227" s="36"/>
      <c r="H227" s="88" t="str">
        <f>IF(G227="","-------",VLOOKUP(Tableau1[[#This Row],[code de poste]],données!$I$3:$J$51,2,FALSE))</f>
        <v>-------</v>
      </c>
      <c r="I227" s="36"/>
      <c r="J227" s="82" t="str">
        <f>IF(I227="","-------",VLOOKUP(Tableau1[[#This Row],[Code zone]],zone,2,FALSE))</f>
        <v>-------</v>
      </c>
      <c r="K227" s="36"/>
      <c r="L227" s="36"/>
      <c r="M227" s="36"/>
      <c r="N227" s="85">
        <f t="shared" si="3"/>
        <v>0</v>
      </c>
    </row>
    <row r="228" spans="1:14" ht="15.75" x14ac:dyDescent="0.25">
      <c r="A228" s="40"/>
      <c r="B228" s="37"/>
      <c r="C228" s="36"/>
      <c r="D228" s="80" t="str">
        <f>IF(C228="","--------",VLOOKUP(Tableau1[[#This Row],[Matricule]],données!$A$2:$C$26,2,FALSE))</f>
        <v>--------</v>
      </c>
      <c r="E228" s="80" t="str">
        <f>IF(C228="","-------",VLOOKUP(Tableau1[[#This Row],[Matricule]],données!$A$4:$C$28,3,FALSE))</f>
        <v>-------</v>
      </c>
      <c r="F228" s="36"/>
      <c r="G228" s="36"/>
      <c r="H228" s="88" t="str">
        <f>IF(G228="","-------",VLOOKUP(Tableau1[[#This Row],[code de poste]],données!$I$3:$J$51,2,FALSE))</f>
        <v>-------</v>
      </c>
      <c r="I228" s="36"/>
      <c r="J228" s="82" t="str">
        <f>IF(I228="","-------",VLOOKUP(Tableau1[[#This Row],[Code zone]],zone,2,FALSE))</f>
        <v>-------</v>
      </c>
      <c r="K228" s="36"/>
      <c r="L228" s="36"/>
      <c r="M228" s="36"/>
      <c r="N228" s="85">
        <f t="shared" si="3"/>
        <v>0</v>
      </c>
    </row>
    <row r="229" spans="1:14" ht="15.75" x14ac:dyDescent="0.25">
      <c r="A229" s="40"/>
      <c r="B229" s="37"/>
      <c r="C229" s="36"/>
      <c r="D229" s="80" t="str">
        <f>IF(C229="","--------",VLOOKUP(Tableau1[[#This Row],[Matricule]],données!$A$2:$C$26,2,FALSE))</f>
        <v>--------</v>
      </c>
      <c r="E229" s="80" t="str">
        <f>IF(C229="","-------",VLOOKUP(Tableau1[[#This Row],[Matricule]],données!$A$4:$C$28,3,FALSE))</f>
        <v>-------</v>
      </c>
      <c r="F229" s="36"/>
      <c r="G229" s="36"/>
      <c r="H229" s="88" t="str">
        <f>IF(G229="","-------",VLOOKUP(Tableau1[[#This Row],[code de poste]],données!$I$3:$J$51,2,FALSE))</f>
        <v>-------</v>
      </c>
      <c r="I229" s="36"/>
      <c r="J229" s="82" t="str">
        <f>IF(I229="","-------",VLOOKUP(Tableau1[[#This Row],[Code zone]],zone,2,FALSE))</f>
        <v>-------</v>
      </c>
      <c r="K229" s="36"/>
      <c r="L229" s="36"/>
      <c r="M229" s="36"/>
      <c r="N229" s="85">
        <f t="shared" si="3"/>
        <v>0</v>
      </c>
    </row>
    <row r="230" spans="1:14" ht="15.75" x14ac:dyDescent="0.25">
      <c r="A230" s="40"/>
      <c r="B230" s="37"/>
      <c r="C230" s="36"/>
      <c r="D230" s="80" t="str">
        <f>IF(C230="","--------",VLOOKUP(Tableau1[[#This Row],[Matricule]],données!$A$2:$C$26,2,FALSE))</f>
        <v>--------</v>
      </c>
      <c r="E230" s="80" t="str">
        <f>IF(C230="","-------",VLOOKUP(Tableau1[[#This Row],[Matricule]],données!$A$4:$C$28,3,FALSE))</f>
        <v>-------</v>
      </c>
      <c r="F230" s="36"/>
      <c r="G230" s="36"/>
      <c r="H230" s="88" t="str">
        <f>IF(G230="","-------",VLOOKUP(Tableau1[[#This Row],[code de poste]],données!$I$3:$J$51,2,FALSE))</f>
        <v>-------</v>
      </c>
      <c r="I230" s="36"/>
      <c r="J230" s="82" t="str">
        <f>IF(I230="","-------",VLOOKUP(Tableau1[[#This Row],[Code zone]],zone,2,FALSE))</f>
        <v>-------</v>
      </c>
      <c r="K230" s="36"/>
      <c r="L230" s="36"/>
      <c r="M230" s="36"/>
      <c r="N230" s="85">
        <f t="shared" si="3"/>
        <v>0</v>
      </c>
    </row>
    <row r="231" spans="1:14" ht="15.75" x14ac:dyDescent="0.25">
      <c r="A231" s="40"/>
      <c r="B231" s="37"/>
      <c r="C231" s="36"/>
      <c r="D231" s="80" t="str">
        <f>IF(C231="","--------",VLOOKUP(Tableau1[[#This Row],[Matricule]],données!$A$2:$C$26,2,FALSE))</f>
        <v>--------</v>
      </c>
      <c r="E231" s="80" t="str">
        <f>IF(C231="","-------",VLOOKUP(Tableau1[[#This Row],[Matricule]],données!$A$4:$C$28,3,FALSE))</f>
        <v>-------</v>
      </c>
      <c r="F231" s="36"/>
      <c r="G231" s="36"/>
      <c r="H231" s="88" t="str">
        <f>IF(G231="","-------",VLOOKUP(Tableau1[[#This Row],[code de poste]],données!$I$3:$J$51,2,FALSE))</f>
        <v>-------</v>
      </c>
      <c r="I231" s="36"/>
      <c r="J231" s="82" t="str">
        <f>IF(I231="","-------",VLOOKUP(Tableau1[[#This Row],[Code zone]],zone,2,FALSE))</f>
        <v>-------</v>
      </c>
      <c r="K231" s="36"/>
      <c r="L231" s="36"/>
      <c r="M231" s="36"/>
      <c r="N231" s="85">
        <f t="shared" si="3"/>
        <v>0</v>
      </c>
    </row>
    <row r="232" spans="1:14" ht="15.75" x14ac:dyDescent="0.25">
      <c r="A232" s="40"/>
      <c r="B232" s="37"/>
      <c r="C232" s="36"/>
      <c r="D232" s="80" t="str">
        <f>IF(C232="","--------",VLOOKUP(Tableau1[[#This Row],[Matricule]],données!$A$2:$C$26,2,FALSE))</f>
        <v>--------</v>
      </c>
      <c r="E232" s="80" t="str">
        <f>IF(C232="","-------",VLOOKUP(Tableau1[[#This Row],[Matricule]],données!$A$4:$C$28,3,FALSE))</f>
        <v>-------</v>
      </c>
      <c r="F232" s="36"/>
      <c r="G232" s="36"/>
      <c r="H232" s="88" t="str">
        <f>IF(G232="","-------",VLOOKUP(Tableau1[[#This Row],[code de poste]],données!$I$3:$J$51,2,FALSE))</f>
        <v>-------</v>
      </c>
      <c r="I232" s="36"/>
      <c r="J232" s="82" t="str">
        <f>IF(I232="","-------",VLOOKUP(Tableau1[[#This Row],[Code zone]],zone,2,FALSE))</f>
        <v>-------</v>
      </c>
      <c r="K232" s="36"/>
      <c r="L232" s="36"/>
      <c r="M232" s="36"/>
      <c r="N232" s="85">
        <f t="shared" si="3"/>
        <v>0</v>
      </c>
    </row>
    <row r="233" spans="1:14" ht="15.75" x14ac:dyDescent="0.25">
      <c r="A233" s="40"/>
      <c r="B233" s="37"/>
      <c r="C233" s="36"/>
      <c r="D233" s="80" t="str">
        <f>IF(C233="","--------",VLOOKUP(Tableau1[[#This Row],[Matricule]],données!$A$2:$C$26,2,FALSE))</f>
        <v>--------</v>
      </c>
      <c r="E233" s="80" t="str">
        <f>IF(C233="","-------",VLOOKUP(Tableau1[[#This Row],[Matricule]],données!$A$4:$C$28,3,FALSE))</f>
        <v>-------</v>
      </c>
      <c r="F233" s="36"/>
      <c r="G233" s="36"/>
      <c r="H233" s="88" t="str">
        <f>IF(G233="","-------",VLOOKUP(Tableau1[[#This Row],[code de poste]],données!$I$3:$J$51,2,FALSE))</f>
        <v>-------</v>
      </c>
      <c r="I233" s="36"/>
      <c r="J233" s="82" t="str">
        <f>IF(I233="","-------",VLOOKUP(Tableau1[[#This Row],[Code zone]],zone,2,FALSE))</f>
        <v>-------</v>
      </c>
      <c r="K233" s="36"/>
      <c r="L233" s="36"/>
      <c r="M233" s="36"/>
      <c r="N233" s="85">
        <f t="shared" si="3"/>
        <v>0</v>
      </c>
    </row>
    <row r="234" spans="1:14" ht="15.75" x14ac:dyDescent="0.25">
      <c r="A234" s="40"/>
      <c r="B234" s="37"/>
      <c r="C234" s="36"/>
      <c r="D234" s="80" t="str">
        <f>IF(C234="","--------",VLOOKUP(Tableau1[[#This Row],[Matricule]],données!$A$2:$C$26,2,FALSE))</f>
        <v>--------</v>
      </c>
      <c r="E234" s="80" t="str">
        <f>IF(C234="","-------",VLOOKUP(Tableau1[[#This Row],[Matricule]],données!$A$4:$C$28,3,FALSE))</f>
        <v>-------</v>
      </c>
      <c r="F234" s="36"/>
      <c r="G234" s="36"/>
      <c r="H234" s="88" t="str">
        <f>IF(G234="","-------",VLOOKUP(Tableau1[[#This Row],[code de poste]],données!$I$3:$J$51,2,FALSE))</f>
        <v>-------</v>
      </c>
      <c r="I234" s="36"/>
      <c r="J234" s="82" t="str">
        <f>IF(I234="","-------",VLOOKUP(Tableau1[[#This Row],[Code zone]],zone,2,FALSE))</f>
        <v>-------</v>
      </c>
      <c r="K234" s="36"/>
      <c r="L234" s="36"/>
      <c r="M234" s="36"/>
      <c r="N234" s="85">
        <f t="shared" si="3"/>
        <v>0</v>
      </c>
    </row>
    <row r="235" spans="1:14" ht="15.75" x14ac:dyDescent="0.25">
      <c r="A235" s="40"/>
      <c r="B235" s="37"/>
      <c r="C235" s="36"/>
      <c r="D235" s="80" t="str">
        <f>IF(C235="","--------",VLOOKUP(Tableau1[[#This Row],[Matricule]],données!$A$2:$C$26,2,FALSE))</f>
        <v>--------</v>
      </c>
      <c r="E235" s="80" t="str">
        <f>IF(C235="","-------",VLOOKUP(Tableau1[[#This Row],[Matricule]],données!$A$4:$C$28,3,FALSE))</f>
        <v>-------</v>
      </c>
      <c r="F235" s="36"/>
      <c r="G235" s="36"/>
      <c r="H235" s="88" t="str">
        <f>IF(G235="","-------",VLOOKUP(Tableau1[[#This Row],[code de poste]],données!$I$3:$J$51,2,FALSE))</f>
        <v>-------</v>
      </c>
      <c r="I235" s="36"/>
      <c r="J235" s="82" t="str">
        <f>IF(I235="","-------",VLOOKUP(Tableau1[[#This Row],[Code zone]],zone,2,FALSE))</f>
        <v>-------</v>
      </c>
      <c r="K235" s="36"/>
      <c r="L235" s="36"/>
      <c r="M235" s="36"/>
      <c r="N235" s="85">
        <f t="shared" si="3"/>
        <v>0</v>
      </c>
    </row>
    <row r="236" spans="1:14" ht="15.75" x14ac:dyDescent="0.25">
      <c r="A236" s="40"/>
      <c r="B236" s="37"/>
      <c r="C236" s="36"/>
      <c r="D236" s="80" t="str">
        <f>IF(C236="","--------",VLOOKUP(Tableau1[[#This Row],[Matricule]],données!$A$2:$C$26,2,FALSE))</f>
        <v>--------</v>
      </c>
      <c r="E236" s="80" t="str">
        <f>IF(C236="","-------",VLOOKUP(Tableau1[[#This Row],[Matricule]],données!$A$4:$C$28,3,FALSE))</f>
        <v>-------</v>
      </c>
      <c r="F236" s="36"/>
      <c r="G236" s="36"/>
      <c r="H236" s="88" t="str">
        <f>IF(G236="","-------",VLOOKUP(Tableau1[[#This Row],[code de poste]],données!$I$3:$J$51,2,FALSE))</f>
        <v>-------</v>
      </c>
      <c r="I236" s="36"/>
      <c r="J236" s="82" t="str">
        <f>IF(I236="","-------",VLOOKUP(Tableau1[[#This Row],[Code zone]],zone,2,FALSE))</f>
        <v>-------</v>
      </c>
      <c r="K236" s="36"/>
      <c r="L236" s="36"/>
      <c r="M236" s="36"/>
      <c r="N236" s="85">
        <f t="shared" si="3"/>
        <v>0</v>
      </c>
    </row>
    <row r="237" spans="1:14" ht="15.75" x14ac:dyDescent="0.25">
      <c r="A237" s="40"/>
      <c r="B237" s="37"/>
      <c r="C237" s="36"/>
      <c r="D237" s="80" t="str">
        <f>IF(C237="","--------",VLOOKUP(Tableau1[[#This Row],[Matricule]],données!$A$2:$C$26,2,FALSE))</f>
        <v>--------</v>
      </c>
      <c r="E237" s="80" t="str">
        <f>IF(C237="","-------",VLOOKUP(Tableau1[[#This Row],[Matricule]],données!$A$4:$C$28,3,FALSE))</f>
        <v>-------</v>
      </c>
      <c r="F237" s="36"/>
      <c r="G237" s="36"/>
      <c r="H237" s="88" t="str">
        <f>IF(G237="","-------",VLOOKUP(Tableau1[[#This Row],[code de poste]],données!$I$3:$J$51,2,FALSE))</f>
        <v>-------</v>
      </c>
      <c r="I237" s="36"/>
      <c r="J237" s="82" t="str">
        <f>IF(I237="","-------",VLOOKUP(Tableau1[[#This Row],[Code zone]],zone,2,FALSE))</f>
        <v>-------</v>
      </c>
      <c r="K237" s="36"/>
      <c r="L237" s="36"/>
      <c r="M237" s="36"/>
      <c r="N237" s="85">
        <f t="shared" si="3"/>
        <v>0</v>
      </c>
    </row>
    <row r="238" spans="1:14" ht="15.75" x14ac:dyDescent="0.25">
      <c r="A238" s="40"/>
      <c r="B238" s="37"/>
      <c r="C238" s="36"/>
      <c r="D238" s="80" t="str">
        <f>IF(C238="","--------",VLOOKUP(Tableau1[[#This Row],[Matricule]],données!$A$2:$C$26,2,FALSE))</f>
        <v>--------</v>
      </c>
      <c r="E238" s="80" t="str">
        <f>IF(C238="","-------",VLOOKUP(Tableau1[[#This Row],[Matricule]],données!$A$4:$C$28,3,FALSE))</f>
        <v>-------</v>
      </c>
      <c r="F238" s="36"/>
      <c r="G238" s="36"/>
      <c r="H238" s="88" t="str">
        <f>IF(G238="","-------",VLOOKUP(Tableau1[[#This Row],[code de poste]],données!$I$3:$J$51,2,FALSE))</f>
        <v>-------</v>
      </c>
      <c r="I238" s="36"/>
      <c r="J238" s="82" t="str">
        <f>IF(I238="","-------",VLOOKUP(Tableau1[[#This Row],[Code zone]],zone,2,FALSE))</f>
        <v>-------</v>
      </c>
      <c r="K238" s="36"/>
      <c r="L238" s="36"/>
      <c r="M238" s="36"/>
      <c r="N238" s="85">
        <f t="shared" si="3"/>
        <v>0</v>
      </c>
    </row>
    <row r="239" spans="1:14" ht="15.75" x14ac:dyDescent="0.25">
      <c r="A239" s="40"/>
      <c r="B239" s="37"/>
      <c r="C239" s="36"/>
      <c r="D239" s="80" t="str">
        <f>IF(C239="","--------",VLOOKUP(Tableau1[[#This Row],[Matricule]],données!$A$2:$C$26,2,FALSE))</f>
        <v>--------</v>
      </c>
      <c r="E239" s="80" t="str">
        <f>IF(C239="","-------",VLOOKUP(Tableau1[[#This Row],[Matricule]],données!$A$4:$C$28,3,FALSE))</f>
        <v>-------</v>
      </c>
      <c r="F239" s="36"/>
      <c r="G239" s="36"/>
      <c r="H239" s="88" t="str">
        <f>IF(G239="","-------",VLOOKUP(Tableau1[[#This Row],[code de poste]],données!$I$3:$J$51,2,FALSE))</f>
        <v>-------</v>
      </c>
      <c r="I239" s="36"/>
      <c r="J239" s="82" t="str">
        <f>IF(I239="","-------",VLOOKUP(Tableau1[[#This Row],[Code zone]],zone,2,FALSE))</f>
        <v>-------</v>
      </c>
      <c r="K239" s="36"/>
      <c r="L239" s="36"/>
      <c r="M239" s="36"/>
      <c r="N239" s="85">
        <f t="shared" si="3"/>
        <v>0</v>
      </c>
    </row>
    <row r="240" spans="1:14" ht="15.75" x14ac:dyDescent="0.25">
      <c r="A240" s="40"/>
      <c r="B240" s="37"/>
      <c r="C240" s="36"/>
      <c r="D240" s="80" t="str">
        <f>IF(C240="","--------",VLOOKUP(Tableau1[[#This Row],[Matricule]],données!$A$2:$C$26,2,FALSE))</f>
        <v>--------</v>
      </c>
      <c r="E240" s="80" t="str">
        <f>IF(C240="","-------",VLOOKUP(Tableau1[[#This Row],[Matricule]],données!$A$4:$C$28,3,FALSE))</f>
        <v>-------</v>
      </c>
      <c r="F240" s="36"/>
      <c r="G240" s="36"/>
      <c r="H240" s="88" t="str">
        <f>IF(G240="","-------",VLOOKUP(Tableau1[[#This Row],[code de poste]],données!$I$3:$J$51,2,FALSE))</f>
        <v>-------</v>
      </c>
      <c r="I240" s="36"/>
      <c r="J240" s="82" t="str">
        <f>IF(I240="","-------",VLOOKUP(Tableau1[[#This Row],[Code zone]],zone,2,FALSE))</f>
        <v>-------</v>
      </c>
      <c r="K240" s="36"/>
      <c r="L240" s="36"/>
      <c r="M240" s="36"/>
      <c r="N240" s="85">
        <f t="shared" si="3"/>
        <v>0</v>
      </c>
    </row>
    <row r="241" spans="1:14" ht="15.75" x14ac:dyDescent="0.25">
      <c r="A241" s="40"/>
      <c r="B241" s="37"/>
      <c r="C241" s="36"/>
      <c r="D241" s="80" t="str">
        <f>IF(C241="","--------",VLOOKUP(Tableau1[[#This Row],[Matricule]],données!$A$2:$C$26,2,FALSE))</f>
        <v>--------</v>
      </c>
      <c r="E241" s="80" t="str">
        <f>IF(C241="","-------",VLOOKUP(Tableau1[[#This Row],[Matricule]],données!$A$4:$C$28,3,FALSE))</f>
        <v>-------</v>
      </c>
      <c r="F241" s="36"/>
      <c r="G241" s="36"/>
      <c r="H241" s="88" t="str">
        <f>IF(G241="","-------",VLOOKUP(Tableau1[[#This Row],[code de poste]],données!$I$3:$J$51,2,FALSE))</f>
        <v>-------</v>
      </c>
      <c r="I241" s="36"/>
      <c r="J241" s="82" t="str">
        <f>IF(I241="","-------",VLOOKUP(Tableau1[[#This Row],[Code zone]],zone,2,FALSE))</f>
        <v>-------</v>
      </c>
      <c r="K241" s="36"/>
      <c r="L241" s="36"/>
      <c r="M241" s="36"/>
      <c r="N241" s="85">
        <f t="shared" si="3"/>
        <v>0</v>
      </c>
    </row>
    <row r="242" spans="1:14" ht="15.75" x14ac:dyDescent="0.25">
      <c r="A242" s="40"/>
      <c r="B242" s="37"/>
      <c r="C242" s="36"/>
      <c r="D242" s="80" t="str">
        <f>IF(C242="","--------",VLOOKUP(Tableau1[[#This Row],[Matricule]],données!$A$2:$C$26,2,FALSE))</f>
        <v>--------</v>
      </c>
      <c r="E242" s="80" t="str">
        <f>IF(C242="","-------",VLOOKUP(Tableau1[[#This Row],[Matricule]],données!$A$4:$C$28,3,FALSE))</f>
        <v>-------</v>
      </c>
      <c r="F242" s="36"/>
      <c r="G242" s="36"/>
      <c r="H242" s="88" t="str">
        <f>IF(G242="","-------",VLOOKUP(Tableau1[[#This Row],[code de poste]],données!$I$3:$J$51,2,FALSE))</f>
        <v>-------</v>
      </c>
      <c r="I242" s="36"/>
      <c r="J242" s="82" t="str">
        <f>IF(I242="","-------",VLOOKUP(Tableau1[[#This Row],[Code zone]],zone,2,FALSE))</f>
        <v>-------</v>
      </c>
      <c r="K242" s="36"/>
      <c r="L242" s="36"/>
      <c r="M242" s="36"/>
      <c r="N242" s="85">
        <f t="shared" si="3"/>
        <v>0</v>
      </c>
    </row>
    <row r="243" spans="1:14" ht="15.75" x14ac:dyDescent="0.25">
      <c r="A243" s="40"/>
      <c r="B243" s="37"/>
      <c r="C243" s="36"/>
      <c r="D243" s="80" t="str">
        <f>IF(C243="","--------",VLOOKUP(Tableau1[[#This Row],[Matricule]],données!$A$2:$C$26,2,FALSE))</f>
        <v>--------</v>
      </c>
      <c r="E243" s="80" t="str">
        <f>IF(C243="","-------",VLOOKUP(Tableau1[[#This Row],[Matricule]],données!$A$4:$C$28,3,FALSE))</f>
        <v>-------</v>
      </c>
      <c r="F243" s="36"/>
      <c r="G243" s="36"/>
      <c r="H243" s="88" t="str">
        <f>IF(G243="","-------",VLOOKUP(Tableau1[[#This Row],[code de poste]],données!$I$3:$J$51,2,FALSE))</f>
        <v>-------</v>
      </c>
      <c r="I243" s="36"/>
      <c r="J243" s="82" t="str">
        <f>IF(I243="","-------",VLOOKUP(Tableau1[[#This Row],[Code zone]],zone,2,FALSE))</f>
        <v>-------</v>
      </c>
      <c r="K243" s="36"/>
      <c r="L243" s="36"/>
      <c r="M243" s="36"/>
      <c r="N243" s="85">
        <f t="shared" si="3"/>
        <v>0</v>
      </c>
    </row>
    <row r="244" spans="1:14" ht="15.75" x14ac:dyDescent="0.25">
      <c r="A244" s="40"/>
      <c r="B244" s="37"/>
      <c r="C244" s="36"/>
      <c r="D244" s="80" t="str">
        <f>IF(C244="","--------",VLOOKUP(Tableau1[[#This Row],[Matricule]],données!$A$2:$C$26,2,FALSE))</f>
        <v>--------</v>
      </c>
      <c r="E244" s="80" t="str">
        <f>IF(C244="","-------",VLOOKUP(Tableau1[[#This Row],[Matricule]],données!$A$4:$C$28,3,FALSE))</f>
        <v>-------</v>
      </c>
      <c r="F244" s="36"/>
      <c r="G244" s="36"/>
      <c r="H244" s="88" t="str">
        <f>IF(G244="","-------",VLOOKUP(Tableau1[[#This Row],[code de poste]],données!$I$3:$J$51,2,FALSE))</f>
        <v>-------</v>
      </c>
      <c r="I244" s="36"/>
      <c r="J244" s="82" t="str">
        <f>IF(I244="","-------",VLOOKUP(Tableau1[[#This Row],[Code zone]],zone,2,FALSE))</f>
        <v>-------</v>
      </c>
      <c r="K244" s="36"/>
      <c r="L244" s="36"/>
      <c r="M244" s="36"/>
      <c r="N244" s="85">
        <f t="shared" si="3"/>
        <v>0</v>
      </c>
    </row>
    <row r="245" spans="1:14" ht="15.75" x14ac:dyDescent="0.25">
      <c r="A245" s="40"/>
      <c r="B245" s="37"/>
      <c r="C245" s="36"/>
      <c r="D245" s="80" t="str">
        <f>IF(C245="","--------",VLOOKUP(Tableau1[[#This Row],[Matricule]],données!$A$2:$C$26,2,FALSE))</f>
        <v>--------</v>
      </c>
      <c r="E245" s="80" t="str">
        <f>IF(C245="","-------",VLOOKUP(Tableau1[[#This Row],[Matricule]],données!$A$4:$C$28,3,FALSE))</f>
        <v>-------</v>
      </c>
      <c r="F245" s="36"/>
      <c r="G245" s="36"/>
      <c r="H245" s="88" t="str">
        <f>IF(G245="","-------",VLOOKUP(Tableau1[[#This Row],[code de poste]],données!$I$3:$J$51,2,FALSE))</f>
        <v>-------</v>
      </c>
      <c r="I245" s="36"/>
      <c r="J245" s="82" t="str">
        <f>IF(I245="","-------",VLOOKUP(Tableau1[[#This Row],[Code zone]],zone,2,FALSE))</f>
        <v>-------</v>
      </c>
      <c r="K245" s="36"/>
      <c r="L245" s="36"/>
      <c r="M245" s="36"/>
      <c r="N245" s="85">
        <f t="shared" si="3"/>
        <v>0</v>
      </c>
    </row>
    <row r="246" spans="1:14" ht="15.75" x14ac:dyDescent="0.25">
      <c r="A246" s="40"/>
      <c r="B246" s="37"/>
      <c r="C246" s="36"/>
      <c r="D246" s="80" t="str">
        <f>IF(C246="","--------",VLOOKUP(Tableau1[[#This Row],[Matricule]],données!$A$2:$C$26,2,FALSE))</f>
        <v>--------</v>
      </c>
      <c r="E246" s="80" t="str">
        <f>IF(C246="","-------",VLOOKUP(Tableau1[[#This Row],[Matricule]],données!$A$4:$C$28,3,FALSE))</f>
        <v>-------</v>
      </c>
      <c r="F246" s="36"/>
      <c r="G246" s="36"/>
      <c r="H246" s="88" t="str">
        <f>IF(G246="","-------",VLOOKUP(Tableau1[[#This Row],[code de poste]],données!$I$3:$J$51,2,FALSE))</f>
        <v>-------</v>
      </c>
      <c r="I246" s="36"/>
      <c r="J246" s="82" t="str">
        <f>IF(I246="","-------",VLOOKUP(Tableau1[[#This Row],[Code zone]],zone,2,FALSE))</f>
        <v>-------</v>
      </c>
      <c r="K246" s="36"/>
      <c r="L246" s="36"/>
      <c r="M246" s="36"/>
      <c r="N246" s="85">
        <f t="shared" si="3"/>
        <v>0</v>
      </c>
    </row>
    <row r="247" spans="1:14" ht="15.75" x14ac:dyDescent="0.25">
      <c r="A247" s="40"/>
      <c r="B247" s="37"/>
      <c r="C247" s="36"/>
      <c r="D247" s="80" t="str">
        <f>IF(C247="","--------",VLOOKUP(Tableau1[[#This Row],[Matricule]],données!$A$2:$C$26,2,FALSE))</f>
        <v>--------</v>
      </c>
      <c r="E247" s="80" t="str">
        <f>IF(C247="","-------",VLOOKUP(Tableau1[[#This Row],[Matricule]],données!$A$4:$C$28,3,FALSE))</f>
        <v>-------</v>
      </c>
      <c r="F247" s="36"/>
      <c r="G247" s="36"/>
      <c r="H247" s="88" t="str">
        <f>IF(G247="","-------",VLOOKUP(Tableau1[[#This Row],[code de poste]],données!$I$3:$J$51,2,FALSE))</f>
        <v>-------</v>
      </c>
      <c r="I247" s="36"/>
      <c r="J247" s="82" t="str">
        <f>IF(I247="","-------",VLOOKUP(Tableau1[[#This Row],[Code zone]],zone,2,FALSE))</f>
        <v>-------</v>
      </c>
      <c r="K247" s="36"/>
      <c r="L247" s="36"/>
      <c r="M247" s="36"/>
      <c r="N247" s="85">
        <f t="shared" ref="N247:N302" si="4">(L247/0.6)/100+K247</f>
        <v>0</v>
      </c>
    </row>
    <row r="248" spans="1:14" ht="15.75" x14ac:dyDescent="0.25">
      <c r="A248" s="40"/>
      <c r="B248" s="37"/>
      <c r="C248" s="36"/>
      <c r="D248" s="80" t="str">
        <f>IF(C248="","--------",VLOOKUP(Tableau1[[#This Row],[Matricule]],données!$A$2:$C$26,2,FALSE))</f>
        <v>--------</v>
      </c>
      <c r="E248" s="80" t="str">
        <f>IF(C248="","-------",VLOOKUP(Tableau1[[#This Row],[Matricule]],données!$A$4:$C$28,3,FALSE))</f>
        <v>-------</v>
      </c>
      <c r="F248" s="36"/>
      <c r="G248" s="36"/>
      <c r="H248" s="88" t="str">
        <f>IF(G248="","-------",VLOOKUP(Tableau1[[#This Row],[code de poste]],données!$I$3:$J$51,2,FALSE))</f>
        <v>-------</v>
      </c>
      <c r="I248" s="36"/>
      <c r="J248" s="82" t="str">
        <f>IF(I248="","-------",VLOOKUP(Tableau1[[#This Row],[Code zone]],zone,2,FALSE))</f>
        <v>-------</v>
      </c>
      <c r="K248" s="36"/>
      <c r="L248" s="36"/>
      <c r="M248" s="36"/>
      <c r="N248" s="85">
        <f t="shared" si="4"/>
        <v>0</v>
      </c>
    </row>
    <row r="249" spans="1:14" ht="15.75" x14ac:dyDescent="0.25">
      <c r="A249" s="40"/>
      <c r="B249" s="37"/>
      <c r="C249" s="36"/>
      <c r="D249" s="80" t="str">
        <f>IF(C249="","--------",VLOOKUP(Tableau1[[#This Row],[Matricule]],données!$A$2:$C$26,2,FALSE))</f>
        <v>--------</v>
      </c>
      <c r="E249" s="80" t="str">
        <f>IF(C249="","-------",VLOOKUP(Tableau1[[#This Row],[Matricule]],données!$A$4:$C$28,3,FALSE))</f>
        <v>-------</v>
      </c>
      <c r="F249" s="36"/>
      <c r="G249" s="36"/>
      <c r="H249" s="88" t="str">
        <f>IF(G249="","-------",VLOOKUP(Tableau1[[#This Row],[code de poste]],données!$I$3:$J$51,2,FALSE))</f>
        <v>-------</v>
      </c>
      <c r="I249" s="36"/>
      <c r="J249" s="82" t="str">
        <f>IF(I249="","-------",VLOOKUP(Tableau1[[#This Row],[Code zone]],zone,2,FALSE))</f>
        <v>-------</v>
      </c>
      <c r="K249" s="36"/>
      <c r="L249" s="36"/>
      <c r="M249" s="36"/>
      <c r="N249" s="85">
        <f t="shared" si="4"/>
        <v>0</v>
      </c>
    </row>
    <row r="250" spans="1:14" ht="15.75" x14ac:dyDescent="0.25">
      <c r="A250" s="40"/>
      <c r="B250" s="37"/>
      <c r="C250" s="36"/>
      <c r="D250" s="80" t="str">
        <f>IF(C250="","--------",VLOOKUP(Tableau1[[#This Row],[Matricule]],données!$A$2:$C$26,2,FALSE))</f>
        <v>--------</v>
      </c>
      <c r="E250" s="80" t="str">
        <f>IF(C250="","-------",VLOOKUP(Tableau1[[#This Row],[Matricule]],données!$A$4:$C$28,3,FALSE))</f>
        <v>-------</v>
      </c>
      <c r="F250" s="36"/>
      <c r="G250" s="36"/>
      <c r="H250" s="88" t="str">
        <f>IF(G250="","-------",VLOOKUP(Tableau1[[#This Row],[code de poste]],données!$I$3:$J$51,2,FALSE))</f>
        <v>-------</v>
      </c>
      <c r="I250" s="36"/>
      <c r="J250" s="82" t="str">
        <f>IF(I250="","-------",VLOOKUP(Tableau1[[#This Row],[Code zone]],zone,2,FALSE))</f>
        <v>-------</v>
      </c>
      <c r="K250" s="36"/>
      <c r="L250" s="36"/>
      <c r="M250" s="36"/>
      <c r="N250" s="85">
        <f t="shared" si="4"/>
        <v>0</v>
      </c>
    </row>
    <row r="251" spans="1:14" ht="15.75" x14ac:dyDescent="0.25">
      <c r="A251" s="40"/>
      <c r="B251" s="37"/>
      <c r="C251" s="36"/>
      <c r="D251" s="80" t="str">
        <f>IF(C251="","--------",VLOOKUP(Tableau1[[#This Row],[Matricule]],données!$A$2:$C$26,2,FALSE))</f>
        <v>--------</v>
      </c>
      <c r="E251" s="80" t="str">
        <f>IF(C251="","-------",VLOOKUP(Tableau1[[#This Row],[Matricule]],données!$A$4:$C$28,3,FALSE))</f>
        <v>-------</v>
      </c>
      <c r="F251" s="36"/>
      <c r="G251" s="36"/>
      <c r="H251" s="88" t="str">
        <f>IF(G251="","-------",VLOOKUP(Tableau1[[#This Row],[code de poste]],données!$I$3:$J$51,2,FALSE))</f>
        <v>-------</v>
      </c>
      <c r="I251" s="36"/>
      <c r="J251" s="82" t="str">
        <f>IF(I251="","-------",VLOOKUP(Tableau1[[#This Row],[Code zone]],zone,2,FALSE))</f>
        <v>-------</v>
      </c>
      <c r="K251" s="36"/>
      <c r="L251" s="36"/>
      <c r="M251" s="36"/>
      <c r="N251" s="85">
        <f t="shared" si="4"/>
        <v>0</v>
      </c>
    </row>
    <row r="252" spans="1:14" ht="15.75" x14ac:dyDescent="0.25">
      <c r="A252" s="40"/>
      <c r="B252" s="37"/>
      <c r="C252" s="36"/>
      <c r="D252" s="80" t="str">
        <f>IF(C252="","--------",VLOOKUP(Tableau1[[#This Row],[Matricule]],données!$A$2:$C$26,2,FALSE))</f>
        <v>--------</v>
      </c>
      <c r="E252" s="80" t="str">
        <f>IF(C252="","-------",VLOOKUP(Tableau1[[#This Row],[Matricule]],données!$A$4:$C$28,3,FALSE))</f>
        <v>-------</v>
      </c>
      <c r="F252" s="36"/>
      <c r="G252" s="36"/>
      <c r="H252" s="88" t="str">
        <f>IF(G252="","-------",VLOOKUP(Tableau1[[#This Row],[code de poste]],données!$I$3:$J$51,2,FALSE))</f>
        <v>-------</v>
      </c>
      <c r="I252" s="36"/>
      <c r="J252" s="82" t="str">
        <f>IF(I252="","-------",VLOOKUP(Tableau1[[#This Row],[Code zone]],zone,2,FALSE))</f>
        <v>-------</v>
      </c>
      <c r="K252" s="36"/>
      <c r="L252" s="36"/>
      <c r="M252" s="36"/>
      <c r="N252" s="85">
        <f t="shared" si="4"/>
        <v>0</v>
      </c>
    </row>
    <row r="253" spans="1:14" ht="15.75" x14ac:dyDescent="0.25">
      <c r="A253" s="40"/>
      <c r="B253" s="37"/>
      <c r="C253" s="36"/>
      <c r="D253" s="80" t="str">
        <f>IF(C253="","--------",VLOOKUP(Tableau1[[#This Row],[Matricule]],données!$A$2:$C$26,2,FALSE))</f>
        <v>--------</v>
      </c>
      <c r="E253" s="80" t="str">
        <f>IF(C253="","-------",VLOOKUP(Tableau1[[#This Row],[Matricule]],données!$A$4:$C$28,3,FALSE))</f>
        <v>-------</v>
      </c>
      <c r="F253" s="36"/>
      <c r="G253" s="36"/>
      <c r="H253" s="88" t="str">
        <f>IF(G253="","-------",VLOOKUP(Tableau1[[#This Row],[code de poste]],données!$I$3:$J$51,2,FALSE))</f>
        <v>-------</v>
      </c>
      <c r="I253" s="36"/>
      <c r="J253" s="82" t="str">
        <f>IF(I253="","-------",VLOOKUP(Tableau1[[#This Row],[Code zone]],zone,2,FALSE))</f>
        <v>-------</v>
      </c>
      <c r="K253" s="36"/>
      <c r="L253" s="36"/>
      <c r="M253" s="36"/>
      <c r="N253" s="85">
        <f t="shared" si="4"/>
        <v>0</v>
      </c>
    </row>
    <row r="254" spans="1:14" ht="15.75" x14ac:dyDescent="0.25">
      <c r="A254" s="40"/>
      <c r="B254" s="37"/>
      <c r="C254" s="36"/>
      <c r="D254" s="80" t="str">
        <f>IF(C254="","--------",VLOOKUP(Tableau1[[#This Row],[Matricule]],données!$A$2:$C$26,2,FALSE))</f>
        <v>--------</v>
      </c>
      <c r="E254" s="80" t="str">
        <f>IF(C254="","-------",VLOOKUP(Tableau1[[#This Row],[Matricule]],données!$A$4:$C$28,3,FALSE))</f>
        <v>-------</v>
      </c>
      <c r="F254" s="36"/>
      <c r="G254" s="36"/>
      <c r="H254" s="88" t="str">
        <f>IF(G254="","-------",VLOOKUP(Tableau1[[#This Row],[code de poste]],données!$I$3:$J$51,2,FALSE))</f>
        <v>-------</v>
      </c>
      <c r="I254" s="36"/>
      <c r="J254" s="82" t="str">
        <f>IF(I254="","-------",VLOOKUP(Tableau1[[#This Row],[Code zone]],zone,2,FALSE))</f>
        <v>-------</v>
      </c>
      <c r="K254" s="36"/>
      <c r="L254" s="36"/>
      <c r="M254" s="36"/>
      <c r="N254" s="85">
        <f t="shared" si="4"/>
        <v>0</v>
      </c>
    </row>
    <row r="255" spans="1:14" ht="15.75" x14ac:dyDescent="0.25">
      <c r="A255" s="40"/>
      <c r="B255" s="37"/>
      <c r="C255" s="36"/>
      <c r="D255" s="80" t="str">
        <f>IF(C255="","--------",VLOOKUP(Tableau1[[#This Row],[Matricule]],données!$A$2:$C$26,2,FALSE))</f>
        <v>--------</v>
      </c>
      <c r="E255" s="80" t="str">
        <f>IF(C255="","-------",VLOOKUP(Tableau1[[#This Row],[Matricule]],données!$A$4:$C$28,3,FALSE))</f>
        <v>-------</v>
      </c>
      <c r="F255" s="36"/>
      <c r="G255" s="36"/>
      <c r="H255" s="88" t="str">
        <f>IF(G255="","-------",VLOOKUP(Tableau1[[#This Row],[code de poste]],données!$I$3:$J$51,2,FALSE))</f>
        <v>-------</v>
      </c>
      <c r="I255" s="36"/>
      <c r="J255" s="82" t="str">
        <f>IF(I255="","-------",VLOOKUP(Tableau1[[#This Row],[Code zone]],zone,2,FALSE))</f>
        <v>-------</v>
      </c>
      <c r="K255" s="36"/>
      <c r="L255" s="36"/>
      <c r="M255" s="36"/>
      <c r="N255" s="85">
        <f t="shared" si="4"/>
        <v>0</v>
      </c>
    </row>
    <row r="256" spans="1:14" ht="15.75" x14ac:dyDescent="0.25">
      <c r="A256" s="40"/>
      <c r="B256" s="37"/>
      <c r="C256" s="36"/>
      <c r="D256" s="80" t="str">
        <f>IF(C256="","--------",VLOOKUP(Tableau1[[#This Row],[Matricule]],données!$A$2:$C$26,2,FALSE))</f>
        <v>--------</v>
      </c>
      <c r="E256" s="80" t="str">
        <f>IF(C256="","-------",VLOOKUP(Tableau1[[#This Row],[Matricule]],données!$A$4:$C$28,3,FALSE))</f>
        <v>-------</v>
      </c>
      <c r="F256" s="36"/>
      <c r="G256" s="36"/>
      <c r="H256" s="88" t="str">
        <f>IF(G256="","-------",VLOOKUP(Tableau1[[#This Row],[code de poste]],données!$I$3:$J$51,2,FALSE))</f>
        <v>-------</v>
      </c>
      <c r="I256" s="36"/>
      <c r="J256" s="82" t="str">
        <f>IF(I256="","-------",VLOOKUP(Tableau1[[#This Row],[Code zone]],zone,2,FALSE))</f>
        <v>-------</v>
      </c>
      <c r="K256" s="36"/>
      <c r="L256" s="36"/>
      <c r="M256" s="36"/>
      <c r="N256" s="85">
        <f t="shared" si="4"/>
        <v>0</v>
      </c>
    </row>
    <row r="257" spans="1:14" ht="15.75" x14ac:dyDescent="0.25">
      <c r="A257" s="40"/>
      <c r="B257" s="37"/>
      <c r="C257" s="36"/>
      <c r="D257" s="80" t="str">
        <f>IF(C257="","--------",VLOOKUP(Tableau1[[#This Row],[Matricule]],données!$A$2:$C$26,2,FALSE))</f>
        <v>--------</v>
      </c>
      <c r="E257" s="80" t="str">
        <f>IF(C257="","-------",VLOOKUP(Tableau1[[#This Row],[Matricule]],données!$A$4:$C$28,3,FALSE))</f>
        <v>-------</v>
      </c>
      <c r="F257" s="36"/>
      <c r="G257" s="36"/>
      <c r="H257" s="88" t="str">
        <f>IF(G257="","-------",VLOOKUP(Tableau1[[#This Row],[code de poste]],données!$I$3:$J$51,2,FALSE))</f>
        <v>-------</v>
      </c>
      <c r="I257" s="36"/>
      <c r="J257" s="82" t="str">
        <f>IF(I257="","-------",VLOOKUP(Tableau1[[#This Row],[Code zone]],zone,2,FALSE))</f>
        <v>-------</v>
      </c>
      <c r="K257" s="36"/>
      <c r="L257" s="36"/>
      <c r="M257" s="36"/>
      <c r="N257" s="85">
        <f t="shared" si="4"/>
        <v>0</v>
      </c>
    </row>
    <row r="258" spans="1:14" ht="15.75" x14ac:dyDescent="0.25">
      <c r="A258" s="40"/>
      <c r="B258" s="37"/>
      <c r="C258" s="36"/>
      <c r="D258" s="80" t="str">
        <f>IF(C258="","--------",VLOOKUP(Tableau1[[#This Row],[Matricule]],données!$A$2:$C$26,2,FALSE))</f>
        <v>--------</v>
      </c>
      <c r="E258" s="80" t="str">
        <f>IF(C258="","-------",VLOOKUP(Tableau1[[#This Row],[Matricule]],données!$A$4:$C$28,3,FALSE))</f>
        <v>-------</v>
      </c>
      <c r="F258" s="36"/>
      <c r="G258" s="36"/>
      <c r="H258" s="88" t="str">
        <f>IF(G258="","-------",VLOOKUP(Tableau1[[#This Row],[code de poste]],données!$I$3:$J$51,2,FALSE))</f>
        <v>-------</v>
      </c>
      <c r="I258" s="36"/>
      <c r="J258" s="82" t="str">
        <f>IF(I258="","-------",VLOOKUP(Tableau1[[#This Row],[Code zone]],zone,2,FALSE))</f>
        <v>-------</v>
      </c>
      <c r="K258" s="36"/>
      <c r="L258" s="36"/>
      <c r="M258" s="36"/>
      <c r="N258" s="85">
        <f t="shared" si="4"/>
        <v>0</v>
      </c>
    </row>
    <row r="259" spans="1:14" ht="15.75" x14ac:dyDescent="0.25">
      <c r="A259" s="40"/>
      <c r="B259" s="37"/>
      <c r="C259" s="36"/>
      <c r="D259" s="80" t="str">
        <f>IF(C259="","--------",VLOOKUP(Tableau1[[#This Row],[Matricule]],données!$A$2:$C$26,2,FALSE))</f>
        <v>--------</v>
      </c>
      <c r="E259" s="80" t="str">
        <f>IF(C259="","-------",VLOOKUP(Tableau1[[#This Row],[Matricule]],données!$A$4:$C$28,3,FALSE))</f>
        <v>-------</v>
      </c>
      <c r="F259" s="36"/>
      <c r="G259" s="36"/>
      <c r="H259" s="88" t="str">
        <f>IF(G259="","-------",VLOOKUP(Tableau1[[#This Row],[code de poste]],données!$I$3:$J$51,2,FALSE))</f>
        <v>-------</v>
      </c>
      <c r="I259" s="36"/>
      <c r="J259" s="82" t="str">
        <f>IF(I259="","-------",VLOOKUP(Tableau1[[#This Row],[Code zone]],zone,2,FALSE))</f>
        <v>-------</v>
      </c>
      <c r="K259" s="36"/>
      <c r="L259" s="36"/>
      <c r="M259" s="36"/>
      <c r="N259" s="85">
        <f t="shared" si="4"/>
        <v>0</v>
      </c>
    </row>
    <row r="260" spans="1:14" ht="15.75" x14ac:dyDescent="0.25">
      <c r="A260" s="40"/>
      <c r="B260" s="37"/>
      <c r="C260" s="36"/>
      <c r="D260" s="80" t="str">
        <f>IF(C260="","--------",VLOOKUP(Tableau1[[#This Row],[Matricule]],données!$A$2:$C$26,2,FALSE))</f>
        <v>--------</v>
      </c>
      <c r="E260" s="80" t="str">
        <f>IF(C260="","-------",VLOOKUP(Tableau1[[#This Row],[Matricule]],données!$A$4:$C$28,3,FALSE))</f>
        <v>-------</v>
      </c>
      <c r="F260" s="36"/>
      <c r="G260" s="36"/>
      <c r="H260" s="88" t="str">
        <f>IF(G260="","-------",VLOOKUP(Tableau1[[#This Row],[code de poste]],données!$I$3:$J$51,2,FALSE))</f>
        <v>-------</v>
      </c>
      <c r="I260" s="36"/>
      <c r="J260" s="82" t="str">
        <f>IF(I260="","-------",VLOOKUP(Tableau1[[#This Row],[Code zone]],zone,2,FALSE))</f>
        <v>-------</v>
      </c>
      <c r="K260" s="36"/>
      <c r="L260" s="36"/>
      <c r="M260" s="36"/>
      <c r="N260" s="85">
        <f t="shared" si="4"/>
        <v>0</v>
      </c>
    </row>
    <row r="261" spans="1:14" ht="15.75" x14ac:dyDescent="0.25">
      <c r="A261" s="40"/>
      <c r="B261" s="37"/>
      <c r="C261" s="36"/>
      <c r="D261" s="80" t="str">
        <f>IF(C261="","--------",VLOOKUP(Tableau1[[#This Row],[Matricule]],données!$A$2:$C$26,2,FALSE))</f>
        <v>--------</v>
      </c>
      <c r="E261" s="80" t="str">
        <f>IF(C261="","-------",VLOOKUP(Tableau1[[#This Row],[Matricule]],données!$A$4:$C$28,3,FALSE))</f>
        <v>-------</v>
      </c>
      <c r="F261" s="36"/>
      <c r="G261" s="36"/>
      <c r="H261" s="88" t="str">
        <f>IF(G261="","-------",VLOOKUP(Tableau1[[#This Row],[code de poste]],données!$I$3:$J$51,2,FALSE))</f>
        <v>-------</v>
      </c>
      <c r="I261" s="36"/>
      <c r="J261" s="82" t="str">
        <f>IF(I261="","-------",VLOOKUP(Tableau1[[#This Row],[Code zone]],zone,2,FALSE))</f>
        <v>-------</v>
      </c>
      <c r="K261" s="36"/>
      <c r="L261" s="36"/>
      <c r="M261" s="36"/>
      <c r="N261" s="85">
        <f t="shared" si="4"/>
        <v>0</v>
      </c>
    </row>
    <row r="262" spans="1:14" ht="15.75" x14ac:dyDescent="0.25">
      <c r="A262" s="40"/>
      <c r="B262" s="37"/>
      <c r="C262" s="36"/>
      <c r="D262" s="80" t="str">
        <f>IF(C262="","--------",VLOOKUP(Tableau1[[#This Row],[Matricule]],données!$A$2:$C$26,2,FALSE))</f>
        <v>--------</v>
      </c>
      <c r="E262" s="80" t="str">
        <f>IF(C262="","-------",VLOOKUP(Tableau1[[#This Row],[Matricule]],données!$A$4:$C$28,3,FALSE))</f>
        <v>-------</v>
      </c>
      <c r="F262" s="36"/>
      <c r="G262" s="36"/>
      <c r="H262" s="88" t="str">
        <f>IF(G262="","-------",VLOOKUP(Tableau1[[#This Row],[code de poste]],données!$I$3:$J$51,2,FALSE))</f>
        <v>-------</v>
      </c>
      <c r="I262" s="36"/>
      <c r="J262" s="82" t="str">
        <f>IF(I262="","-------",VLOOKUP(Tableau1[[#This Row],[Code zone]],zone,2,FALSE))</f>
        <v>-------</v>
      </c>
      <c r="K262" s="36"/>
      <c r="L262" s="36"/>
      <c r="M262" s="36"/>
      <c r="N262" s="85">
        <f t="shared" si="4"/>
        <v>0</v>
      </c>
    </row>
    <row r="263" spans="1:14" ht="15.75" x14ac:dyDescent="0.25">
      <c r="A263" s="40"/>
      <c r="B263" s="37"/>
      <c r="C263" s="36"/>
      <c r="D263" s="80" t="str">
        <f>IF(C263="","--------",VLOOKUP(Tableau1[[#This Row],[Matricule]],données!$A$2:$C$26,2,FALSE))</f>
        <v>--------</v>
      </c>
      <c r="E263" s="80" t="str">
        <f>IF(C263="","-------",VLOOKUP(Tableau1[[#This Row],[Matricule]],données!$A$4:$C$28,3,FALSE))</f>
        <v>-------</v>
      </c>
      <c r="F263" s="36"/>
      <c r="G263" s="36"/>
      <c r="H263" s="88" t="str">
        <f>IF(G263="","-------",VLOOKUP(Tableau1[[#This Row],[code de poste]],données!$I$3:$J$51,2,FALSE))</f>
        <v>-------</v>
      </c>
      <c r="I263" s="36"/>
      <c r="J263" s="82" t="str">
        <f>IF(I263="","-------",VLOOKUP(Tableau1[[#This Row],[Code zone]],zone,2,FALSE))</f>
        <v>-------</v>
      </c>
      <c r="K263" s="36"/>
      <c r="L263" s="36"/>
      <c r="M263" s="36"/>
      <c r="N263" s="85">
        <f t="shared" si="4"/>
        <v>0</v>
      </c>
    </row>
    <row r="264" spans="1:14" ht="15.75" x14ac:dyDescent="0.25">
      <c r="A264" s="40"/>
      <c r="B264" s="37"/>
      <c r="C264" s="36"/>
      <c r="D264" s="80" t="str">
        <f>IF(C264="","--------",VLOOKUP(Tableau1[[#This Row],[Matricule]],données!$A$2:$C$26,2,FALSE))</f>
        <v>--------</v>
      </c>
      <c r="E264" s="80" t="str">
        <f>IF(C264="","-------",VLOOKUP(Tableau1[[#This Row],[Matricule]],données!$A$4:$C$28,3,FALSE))</f>
        <v>-------</v>
      </c>
      <c r="F264" s="36"/>
      <c r="G264" s="36"/>
      <c r="H264" s="88" t="str">
        <f>IF(G264="","-------",VLOOKUP(Tableau1[[#This Row],[code de poste]],données!$I$3:$J$51,2,FALSE))</f>
        <v>-------</v>
      </c>
      <c r="I264" s="36"/>
      <c r="J264" s="82" t="str">
        <f>IF(I264="","-------",VLOOKUP(Tableau1[[#This Row],[Code zone]],zone,2,FALSE))</f>
        <v>-------</v>
      </c>
      <c r="K264" s="36"/>
      <c r="L264" s="36"/>
      <c r="M264" s="36"/>
      <c r="N264" s="85">
        <f t="shared" si="4"/>
        <v>0</v>
      </c>
    </row>
    <row r="265" spans="1:14" ht="15.75" x14ac:dyDescent="0.25">
      <c r="A265" s="40"/>
      <c r="B265" s="37"/>
      <c r="C265" s="36"/>
      <c r="D265" s="80" t="str">
        <f>IF(C265="","--------",VLOOKUP(Tableau1[[#This Row],[Matricule]],données!$A$2:$C$26,2,FALSE))</f>
        <v>--------</v>
      </c>
      <c r="E265" s="80" t="str">
        <f>IF(C265="","-------",VLOOKUP(Tableau1[[#This Row],[Matricule]],données!$A$4:$C$28,3,FALSE))</f>
        <v>-------</v>
      </c>
      <c r="F265" s="36"/>
      <c r="G265" s="36"/>
      <c r="H265" s="88" t="str">
        <f>IF(G265="","-------",VLOOKUP(Tableau1[[#This Row],[code de poste]],données!$I$3:$J$51,2,FALSE))</f>
        <v>-------</v>
      </c>
      <c r="I265" s="36"/>
      <c r="J265" s="82" t="str">
        <f>IF(I265="","-------",VLOOKUP(Tableau1[[#This Row],[Code zone]],zone,2,FALSE))</f>
        <v>-------</v>
      </c>
      <c r="K265" s="36"/>
      <c r="L265" s="36"/>
      <c r="M265" s="36"/>
      <c r="N265" s="85">
        <f t="shared" si="4"/>
        <v>0</v>
      </c>
    </row>
    <row r="266" spans="1:14" ht="15.75" x14ac:dyDescent="0.25">
      <c r="A266" s="40"/>
      <c r="B266" s="37"/>
      <c r="C266" s="36"/>
      <c r="D266" s="80" t="str">
        <f>IF(C266="","--------",VLOOKUP(Tableau1[[#This Row],[Matricule]],données!$A$2:$C$26,2,FALSE))</f>
        <v>--------</v>
      </c>
      <c r="E266" s="80" t="str">
        <f>IF(C266="","-------",VLOOKUP(Tableau1[[#This Row],[Matricule]],données!$A$4:$C$28,3,FALSE))</f>
        <v>-------</v>
      </c>
      <c r="F266" s="36"/>
      <c r="G266" s="36"/>
      <c r="H266" s="88" t="str">
        <f>IF(G266="","-------",VLOOKUP(Tableau1[[#This Row],[code de poste]],données!$I$3:$J$51,2,FALSE))</f>
        <v>-------</v>
      </c>
      <c r="I266" s="36"/>
      <c r="J266" s="82" t="str">
        <f>IF(I266="","-------",VLOOKUP(Tableau1[[#This Row],[Code zone]],zone,2,FALSE))</f>
        <v>-------</v>
      </c>
      <c r="K266" s="36"/>
      <c r="L266" s="36"/>
      <c r="M266" s="36"/>
      <c r="N266" s="85">
        <f t="shared" si="4"/>
        <v>0</v>
      </c>
    </row>
    <row r="267" spans="1:14" ht="15.75" x14ac:dyDescent="0.25">
      <c r="A267" s="40"/>
      <c r="B267" s="37"/>
      <c r="C267" s="36"/>
      <c r="D267" s="80" t="str">
        <f>IF(C267="","--------",VLOOKUP(Tableau1[[#This Row],[Matricule]],données!$A$2:$C$26,2,FALSE))</f>
        <v>--------</v>
      </c>
      <c r="E267" s="80" t="str">
        <f>IF(C267="","-------",VLOOKUP(Tableau1[[#This Row],[Matricule]],données!$A$4:$C$28,3,FALSE))</f>
        <v>-------</v>
      </c>
      <c r="F267" s="36"/>
      <c r="G267" s="36"/>
      <c r="H267" s="88" t="str">
        <f>IF(G267="","-------",VLOOKUP(Tableau1[[#This Row],[code de poste]],données!$I$3:$J$51,2,FALSE))</f>
        <v>-------</v>
      </c>
      <c r="I267" s="36"/>
      <c r="J267" s="82" t="str">
        <f>IF(I267="","-------",VLOOKUP(Tableau1[[#This Row],[Code zone]],zone,2,FALSE))</f>
        <v>-------</v>
      </c>
      <c r="K267" s="36"/>
      <c r="L267" s="36"/>
      <c r="M267" s="36"/>
      <c r="N267" s="85">
        <f t="shared" si="4"/>
        <v>0</v>
      </c>
    </row>
    <row r="268" spans="1:14" ht="15.75" x14ac:dyDescent="0.25">
      <c r="A268" s="40"/>
      <c r="B268" s="37"/>
      <c r="C268" s="36"/>
      <c r="D268" s="80" t="str">
        <f>IF(C268="","--------",VLOOKUP(Tableau1[[#This Row],[Matricule]],données!$A$2:$C$26,2,FALSE))</f>
        <v>--------</v>
      </c>
      <c r="E268" s="80" t="str">
        <f>IF(C268="","-------",VLOOKUP(Tableau1[[#This Row],[Matricule]],données!$A$4:$C$28,3,FALSE))</f>
        <v>-------</v>
      </c>
      <c r="F268" s="36"/>
      <c r="G268" s="36"/>
      <c r="H268" s="88" t="str">
        <f>IF(G268="","-------",VLOOKUP(Tableau1[[#This Row],[code de poste]],données!$I$3:$J$51,2,FALSE))</f>
        <v>-------</v>
      </c>
      <c r="I268" s="36"/>
      <c r="J268" s="82" t="str">
        <f>IF(I268="","-------",VLOOKUP(Tableau1[[#This Row],[Code zone]],zone,2,FALSE))</f>
        <v>-------</v>
      </c>
      <c r="K268" s="36"/>
      <c r="L268" s="36"/>
      <c r="M268" s="36"/>
      <c r="N268" s="85">
        <f t="shared" si="4"/>
        <v>0</v>
      </c>
    </row>
    <row r="269" spans="1:14" ht="15.75" x14ac:dyDescent="0.25">
      <c r="A269" s="40"/>
      <c r="B269" s="37"/>
      <c r="C269" s="36"/>
      <c r="D269" s="80" t="str">
        <f>IF(C269="","--------",VLOOKUP(Tableau1[[#This Row],[Matricule]],données!$A$2:$C$26,2,FALSE))</f>
        <v>--------</v>
      </c>
      <c r="E269" s="80" t="str">
        <f>IF(C269="","-------",VLOOKUP(Tableau1[[#This Row],[Matricule]],données!$A$4:$C$28,3,FALSE))</f>
        <v>-------</v>
      </c>
      <c r="F269" s="36"/>
      <c r="G269" s="36"/>
      <c r="H269" s="88" t="str">
        <f>IF(G269="","-------",VLOOKUP(Tableau1[[#This Row],[code de poste]],données!$I$3:$J$51,2,FALSE))</f>
        <v>-------</v>
      </c>
      <c r="I269" s="36"/>
      <c r="J269" s="82" t="str">
        <f>IF(I269="","-------",VLOOKUP(Tableau1[[#This Row],[Code zone]],zone,2,FALSE))</f>
        <v>-------</v>
      </c>
      <c r="K269" s="36"/>
      <c r="L269" s="36"/>
      <c r="M269" s="36"/>
      <c r="N269" s="85">
        <f t="shared" si="4"/>
        <v>0</v>
      </c>
    </row>
    <row r="270" spans="1:14" ht="15.75" x14ac:dyDescent="0.25">
      <c r="A270" s="40"/>
      <c r="B270" s="37"/>
      <c r="C270" s="36"/>
      <c r="D270" s="80" t="str">
        <f>IF(C270="","--------",VLOOKUP(Tableau1[[#This Row],[Matricule]],données!$A$2:$C$26,2,FALSE))</f>
        <v>--------</v>
      </c>
      <c r="E270" s="80" t="str">
        <f>IF(C270="","-------",VLOOKUP(Tableau1[[#This Row],[Matricule]],données!$A$4:$C$28,3,FALSE))</f>
        <v>-------</v>
      </c>
      <c r="F270" s="36"/>
      <c r="G270" s="36"/>
      <c r="H270" s="88" t="str">
        <f>IF(G270="","-------",VLOOKUP(Tableau1[[#This Row],[code de poste]],données!$I$3:$J$51,2,FALSE))</f>
        <v>-------</v>
      </c>
      <c r="I270" s="36"/>
      <c r="J270" s="82" t="str">
        <f>IF(I270="","-------",VLOOKUP(Tableau1[[#This Row],[Code zone]],zone,2,FALSE))</f>
        <v>-------</v>
      </c>
      <c r="K270" s="36"/>
      <c r="L270" s="36"/>
      <c r="M270" s="36"/>
      <c r="N270" s="85">
        <f t="shared" si="4"/>
        <v>0</v>
      </c>
    </row>
    <row r="271" spans="1:14" ht="15.75" x14ac:dyDescent="0.25">
      <c r="A271" s="40"/>
      <c r="B271" s="37"/>
      <c r="C271" s="36"/>
      <c r="D271" s="80" t="str">
        <f>IF(C271="","--------",VLOOKUP(Tableau1[[#This Row],[Matricule]],données!$A$2:$C$26,2,FALSE))</f>
        <v>--------</v>
      </c>
      <c r="E271" s="80" t="str">
        <f>IF(C271="","-------",VLOOKUP(Tableau1[[#This Row],[Matricule]],données!$A$4:$C$28,3,FALSE))</f>
        <v>-------</v>
      </c>
      <c r="F271" s="36"/>
      <c r="G271" s="36"/>
      <c r="H271" s="88" t="str">
        <f>IF(G271="","-------",VLOOKUP(Tableau1[[#This Row],[code de poste]],données!$I$3:$J$51,2,FALSE))</f>
        <v>-------</v>
      </c>
      <c r="I271" s="36"/>
      <c r="J271" s="82" t="str">
        <f>IF(I271="","-------",VLOOKUP(Tableau1[[#This Row],[Code zone]],zone,2,FALSE))</f>
        <v>-------</v>
      </c>
      <c r="K271" s="36"/>
      <c r="L271" s="36"/>
      <c r="M271" s="36"/>
      <c r="N271" s="85">
        <f t="shared" si="4"/>
        <v>0</v>
      </c>
    </row>
    <row r="272" spans="1:14" ht="15.75" x14ac:dyDescent="0.25">
      <c r="A272" s="40"/>
      <c r="B272" s="37"/>
      <c r="C272" s="36"/>
      <c r="D272" s="80" t="str">
        <f>IF(C272="","--------",VLOOKUP(Tableau1[[#This Row],[Matricule]],données!$A$2:$C$26,2,FALSE))</f>
        <v>--------</v>
      </c>
      <c r="E272" s="80" t="str">
        <f>IF(C272="","-------",VLOOKUP(Tableau1[[#This Row],[Matricule]],données!$A$4:$C$28,3,FALSE))</f>
        <v>-------</v>
      </c>
      <c r="F272" s="36"/>
      <c r="G272" s="36"/>
      <c r="H272" s="88" t="str">
        <f>IF(G272="","-------",VLOOKUP(Tableau1[[#This Row],[code de poste]],données!$I$3:$J$51,2,FALSE))</f>
        <v>-------</v>
      </c>
      <c r="I272" s="36"/>
      <c r="J272" s="82" t="str">
        <f>IF(I272="","-------",VLOOKUP(Tableau1[[#This Row],[Code zone]],zone,2,FALSE))</f>
        <v>-------</v>
      </c>
      <c r="K272" s="36"/>
      <c r="L272" s="36"/>
      <c r="M272" s="36"/>
      <c r="N272" s="85">
        <f t="shared" si="4"/>
        <v>0</v>
      </c>
    </row>
    <row r="273" spans="1:14" ht="15.75" x14ac:dyDescent="0.25">
      <c r="A273" s="40"/>
      <c r="B273" s="37"/>
      <c r="C273" s="36"/>
      <c r="D273" s="80" t="str">
        <f>IF(C273="","--------",VLOOKUP(Tableau1[[#This Row],[Matricule]],données!$A$2:$C$26,2,FALSE))</f>
        <v>--------</v>
      </c>
      <c r="E273" s="80" t="str">
        <f>IF(C273="","-------",VLOOKUP(Tableau1[[#This Row],[Matricule]],données!$A$4:$C$28,3,FALSE))</f>
        <v>-------</v>
      </c>
      <c r="F273" s="36"/>
      <c r="G273" s="36"/>
      <c r="H273" s="88" t="str">
        <f>IF(G273="","-------",VLOOKUP(Tableau1[[#This Row],[code de poste]],données!$I$3:$J$51,2,FALSE))</f>
        <v>-------</v>
      </c>
      <c r="I273" s="36"/>
      <c r="J273" s="82" t="str">
        <f>IF(I273="","-------",VLOOKUP(Tableau1[[#This Row],[Code zone]],zone,2,FALSE))</f>
        <v>-------</v>
      </c>
      <c r="K273" s="36"/>
      <c r="L273" s="36"/>
      <c r="M273" s="36"/>
      <c r="N273" s="85">
        <f t="shared" si="4"/>
        <v>0</v>
      </c>
    </row>
    <row r="274" spans="1:14" ht="15.75" x14ac:dyDescent="0.25">
      <c r="A274" s="40"/>
      <c r="B274" s="37"/>
      <c r="C274" s="36"/>
      <c r="D274" s="80" t="str">
        <f>IF(C274="","--------",VLOOKUP(Tableau1[[#This Row],[Matricule]],données!$A$2:$C$26,2,FALSE))</f>
        <v>--------</v>
      </c>
      <c r="E274" s="80" t="str">
        <f>IF(C274="","-------",VLOOKUP(Tableau1[[#This Row],[Matricule]],données!$A$4:$C$28,3,FALSE))</f>
        <v>-------</v>
      </c>
      <c r="F274" s="36"/>
      <c r="G274" s="36"/>
      <c r="H274" s="88" t="str">
        <f>IF(G274="","-------",VLOOKUP(Tableau1[[#This Row],[code de poste]],données!$I$3:$J$51,2,FALSE))</f>
        <v>-------</v>
      </c>
      <c r="I274" s="36"/>
      <c r="J274" s="82" t="str">
        <f>IF(I274="","-------",VLOOKUP(Tableau1[[#This Row],[Code zone]],zone,2,FALSE))</f>
        <v>-------</v>
      </c>
      <c r="K274" s="36"/>
      <c r="L274" s="36"/>
      <c r="M274" s="36"/>
      <c r="N274" s="85">
        <f t="shared" si="4"/>
        <v>0</v>
      </c>
    </row>
    <row r="275" spans="1:14" ht="15.75" x14ac:dyDescent="0.25">
      <c r="A275" s="40"/>
      <c r="B275" s="37"/>
      <c r="C275" s="36"/>
      <c r="D275" s="80" t="str">
        <f>IF(C275="","--------",VLOOKUP(Tableau1[[#This Row],[Matricule]],données!$A$2:$C$26,2,FALSE))</f>
        <v>--------</v>
      </c>
      <c r="E275" s="80" t="str">
        <f>IF(C275="","-------",VLOOKUP(Tableau1[[#This Row],[Matricule]],données!$A$4:$C$28,3,FALSE))</f>
        <v>-------</v>
      </c>
      <c r="F275" s="36"/>
      <c r="G275" s="36"/>
      <c r="H275" s="88" t="str">
        <f>IF(G275="","-------",VLOOKUP(Tableau1[[#This Row],[code de poste]],données!$I$3:$J$51,2,FALSE))</f>
        <v>-------</v>
      </c>
      <c r="I275" s="36"/>
      <c r="J275" s="82" t="str">
        <f>IF(I275="","-------",VLOOKUP(Tableau1[[#This Row],[Code zone]],zone,2,FALSE))</f>
        <v>-------</v>
      </c>
      <c r="K275" s="36"/>
      <c r="L275" s="36"/>
      <c r="M275" s="36"/>
      <c r="N275" s="85">
        <f t="shared" si="4"/>
        <v>0</v>
      </c>
    </row>
    <row r="276" spans="1:14" ht="15.75" x14ac:dyDescent="0.25">
      <c r="A276" s="40"/>
      <c r="B276" s="37"/>
      <c r="C276" s="36"/>
      <c r="D276" s="80" t="str">
        <f>IF(C276="","--------",VLOOKUP(Tableau1[[#This Row],[Matricule]],données!$A$2:$C$26,2,FALSE))</f>
        <v>--------</v>
      </c>
      <c r="E276" s="80" t="str">
        <f>IF(C276="","-------",VLOOKUP(Tableau1[[#This Row],[Matricule]],données!$A$4:$C$28,3,FALSE))</f>
        <v>-------</v>
      </c>
      <c r="F276" s="36"/>
      <c r="G276" s="36"/>
      <c r="H276" s="88" t="str">
        <f>IF(G276="","-------",VLOOKUP(Tableau1[[#This Row],[code de poste]],données!$I$3:$J$51,2,FALSE))</f>
        <v>-------</v>
      </c>
      <c r="I276" s="36"/>
      <c r="J276" s="82" t="str">
        <f>IF(I276="","-------",VLOOKUP(Tableau1[[#This Row],[Code zone]],zone,2,FALSE))</f>
        <v>-------</v>
      </c>
      <c r="K276" s="36"/>
      <c r="L276" s="36"/>
      <c r="M276" s="36"/>
      <c r="N276" s="85">
        <f t="shared" si="4"/>
        <v>0</v>
      </c>
    </row>
    <row r="277" spans="1:14" ht="15.75" x14ac:dyDescent="0.25">
      <c r="A277" s="40"/>
      <c r="B277" s="37"/>
      <c r="C277" s="36"/>
      <c r="D277" s="80" t="str">
        <f>IF(C277="","--------",VLOOKUP(Tableau1[[#This Row],[Matricule]],données!$A$2:$C$26,2,FALSE))</f>
        <v>--------</v>
      </c>
      <c r="E277" s="80" t="str">
        <f>IF(C277="","-------",VLOOKUP(Tableau1[[#This Row],[Matricule]],données!$A$4:$C$28,3,FALSE))</f>
        <v>-------</v>
      </c>
      <c r="F277" s="36"/>
      <c r="G277" s="36"/>
      <c r="H277" s="88" t="str">
        <f>IF(G277="","-------",VLOOKUP(Tableau1[[#This Row],[code de poste]],données!$I$3:$J$51,2,FALSE))</f>
        <v>-------</v>
      </c>
      <c r="I277" s="36"/>
      <c r="J277" s="82" t="str">
        <f>IF(I277="","-------",VLOOKUP(Tableau1[[#This Row],[Code zone]],zone,2,FALSE))</f>
        <v>-------</v>
      </c>
      <c r="K277" s="36"/>
      <c r="L277" s="36"/>
      <c r="M277" s="36"/>
      <c r="N277" s="85">
        <f t="shared" si="4"/>
        <v>0</v>
      </c>
    </row>
    <row r="278" spans="1:14" ht="15.75" x14ac:dyDescent="0.25">
      <c r="A278" s="40"/>
      <c r="B278" s="37"/>
      <c r="C278" s="36"/>
      <c r="D278" s="80" t="str">
        <f>IF(C278="","--------",VLOOKUP(Tableau1[[#This Row],[Matricule]],données!$A$2:$C$26,2,FALSE))</f>
        <v>--------</v>
      </c>
      <c r="E278" s="80" t="str">
        <f>IF(C278="","-------",VLOOKUP(Tableau1[[#This Row],[Matricule]],données!$A$4:$C$28,3,FALSE))</f>
        <v>-------</v>
      </c>
      <c r="F278" s="36"/>
      <c r="G278" s="36"/>
      <c r="H278" s="88" t="str">
        <f>IF(G278="","-------",VLOOKUP(Tableau1[[#This Row],[code de poste]],données!$I$3:$J$51,2,FALSE))</f>
        <v>-------</v>
      </c>
      <c r="I278" s="36"/>
      <c r="J278" s="82" t="str">
        <f>IF(I278="","-------",VLOOKUP(Tableau1[[#This Row],[Code zone]],zone,2,FALSE))</f>
        <v>-------</v>
      </c>
      <c r="K278" s="36"/>
      <c r="L278" s="36"/>
      <c r="M278" s="36"/>
      <c r="N278" s="85">
        <f t="shared" si="4"/>
        <v>0</v>
      </c>
    </row>
    <row r="279" spans="1:14" ht="15.75" x14ac:dyDescent="0.25">
      <c r="A279" s="40"/>
      <c r="B279" s="37"/>
      <c r="C279" s="36"/>
      <c r="D279" s="80" t="str">
        <f>IF(C279="","--------",VLOOKUP(Tableau1[[#This Row],[Matricule]],données!$A$2:$C$26,2,FALSE))</f>
        <v>--------</v>
      </c>
      <c r="E279" s="80" t="str">
        <f>IF(C279="","-------",VLOOKUP(Tableau1[[#This Row],[Matricule]],données!$A$4:$C$28,3,FALSE))</f>
        <v>-------</v>
      </c>
      <c r="F279" s="36"/>
      <c r="G279" s="36"/>
      <c r="H279" s="88" t="str">
        <f>IF(G279="","-------",VLOOKUP(Tableau1[[#This Row],[code de poste]],données!$I$3:$J$51,2,FALSE))</f>
        <v>-------</v>
      </c>
      <c r="I279" s="36"/>
      <c r="J279" s="82" t="str">
        <f>IF(I279="","-------",VLOOKUP(Tableau1[[#This Row],[Code zone]],zone,2,FALSE))</f>
        <v>-------</v>
      </c>
      <c r="K279" s="36"/>
      <c r="L279" s="36"/>
      <c r="M279" s="36"/>
      <c r="N279" s="85">
        <f t="shared" si="4"/>
        <v>0</v>
      </c>
    </row>
    <row r="280" spans="1:14" ht="15.75" x14ac:dyDescent="0.25">
      <c r="A280" s="40"/>
      <c r="B280" s="37"/>
      <c r="C280" s="36"/>
      <c r="D280" s="80" t="str">
        <f>IF(C280="","--------",VLOOKUP(Tableau1[[#This Row],[Matricule]],données!$A$2:$C$26,2,FALSE))</f>
        <v>--------</v>
      </c>
      <c r="E280" s="80" t="str">
        <f>IF(C280="","-------",VLOOKUP(Tableau1[[#This Row],[Matricule]],données!$A$4:$C$28,3,FALSE))</f>
        <v>-------</v>
      </c>
      <c r="F280" s="36"/>
      <c r="G280" s="36"/>
      <c r="H280" s="88" t="str">
        <f>IF(G280="","-------",VLOOKUP(Tableau1[[#This Row],[code de poste]],données!$I$3:$J$51,2,FALSE))</f>
        <v>-------</v>
      </c>
      <c r="I280" s="36"/>
      <c r="J280" s="82" t="str">
        <f>IF(I280="","-------",VLOOKUP(Tableau1[[#This Row],[Code zone]],zone,2,FALSE))</f>
        <v>-------</v>
      </c>
      <c r="K280" s="36"/>
      <c r="L280" s="36"/>
      <c r="M280" s="36"/>
      <c r="N280" s="85">
        <f t="shared" si="4"/>
        <v>0</v>
      </c>
    </row>
    <row r="281" spans="1:14" ht="15.75" x14ac:dyDescent="0.25">
      <c r="A281" s="40"/>
      <c r="B281" s="37"/>
      <c r="C281" s="36"/>
      <c r="D281" s="80" t="str">
        <f>IF(C281="","--------",VLOOKUP(Tableau1[[#This Row],[Matricule]],données!$A$2:$C$26,2,FALSE))</f>
        <v>--------</v>
      </c>
      <c r="E281" s="80" t="str">
        <f>IF(C281="","-------",VLOOKUP(Tableau1[[#This Row],[Matricule]],données!$A$4:$C$28,3,FALSE))</f>
        <v>-------</v>
      </c>
      <c r="F281" s="36"/>
      <c r="G281" s="36"/>
      <c r="H281" s="88" t="str">
        <f>IF(G281="","-------",VLOOKUP(Tableau1[[#This Row],[code de poste]],données!$I$3:$J$51,2,FALSE))</f>
        <v>-------</v>
      </c>
      <c r="I281" s="36"/>
      <c r="J281" s="82" t="str">
        <f>IF(I281="","-------",VLOOKUP(Tableau1[[#This Row],[Code zone]],zone,2,FALSE))</f>
        <v>-------</v>
      </c>
      <c r="K281" s="36"/>
      <c r="L281" s="36"/>
      <c r="M281" s="36"/>
      <c r="N281" s="85">
        <f t="shared" si="4"/>
        <v>0</v>
      </c>
    </row>
    <row r="282" spans="1:14" ht="15.75" x14ac:dyDescent="0.25">
      <c r="A282" s="40"/>
      <c r="B282" s="37"/>
      <c r="C282" s="36"/>
      <c r="D282" s="80" t="str">
        <f>IF(C282="","--------",VLOOKUP(Tableau1[[#This Row],[Matricule]],données!$A$2:$C$26,2,FALSE))</f>
        <v>--------</v>
      </c>
      <c r="E282" s="80" t="str">
        <f>IF(C282="","-------",VLOOKUP(Tableau1[[#This Row],[Matricule]],données!$A$4:$C$28,3,FALSE))</f>
        <v>-------</v>
      </c>
      <c r="F282" s="36"/>
      <c r="G282" s="36"/>
      <c r="H282" s="88" t="str">
        <f>IF(G282="","-------",VLOOKUP(Tableau1[[#This Row],[code de poste]],données!$I$3:$J$51,2,FALSE))</f>
        <v>-------</v>
      </c>
      <c r="I282" s="36"/>
      <c r="J282" s="82" t="str">
        <f>IF(I282="","-------",VLOOKUP(Tableau1[[#This Row],[Code zone]],zone,2,FALSE))</f>
        <v>-------</v>
      </c>
      <c r="K282" s="36"/>
      <c r="L282" s="36"/>
      <c r="M282" s="36"/>
      <c r="N282" s="85">
        <f t="shared" si="4"/>
        <v>0</v>
      </c>
    </row>
    <row r="283" spans="1:14" ht="15.75" x14ac:dyDescent="0.25">
      <c r="A283" s="40"/>
      <c r="B283" s="37"/>
      <c r="C283" s="36"/>
      <c r="D283" s="80" t="str">
        <f>IF(C283="","--------",VLOOKUP(Tableau1[[#This Row],[Matricule]],données!$A$2:$C$26,2,FALSE))</f>
        <v>--------</v>
      </c>
      <c r="E283" s="80" t="str">
        <f>IF(C283="","-------",VLOOKUP(Tableau1[[#This Row],[Matricule]],données!$A$4:$C$28,3,FALSE))</f>
        <v>-------</v>
      </c>
      <c r="F283" s="36"/>
      <c r="G283" s="36"/>
      <c r="H283" s="88" t="str">
        <f>IF(G283="","-------",VLOOKUP(Tableau1[[#This Row],[code de poste]],données!$I$3:$J$51,2,FALSE))</f>
        <v>-------</v>
      </c>
      <c r="I283" s="36"/>
      <c r="J283" s="82" t="str">
        <f>IF(I283="","-------",VLOOKUP(Tableau1[[#This Row],[Code zone]],zone,2,FALSE))</f>
        <v>-------</v>
      </c>
      <c r="K283" s="36"/>
      <c r="L283" s="36"/>
      <c r="M283" s="36"/>
      <c r="N283" s="85">
        <f t="shared" si="4"/>
        <v>0</v>
      </c>
    </row>
    <row r="284" spans="1:14" ht="15.75" x14ac:dyDescent="0.25">
      <c r="A284" s="40"/>
      <c r="B284" s="37"/>
      <c r="C284" s="36"/>
      <c r="D284" s="80" t="str">
        <f>IF(C284="","--------",VLOOKUP(Tableau1[[#This Row],[Matricule]],données!$A$2:$C$26,2,FALSE))</f>
        <v>--------</v>
      </c>
      <c r="E284" s="80" t="str">
        <f>IF(C284="","-------",VLOOKUP(Tableau1[[#This Row],[Matricule]],données!$A$4:$C$28,3,FALSE))</f>
        <v>-------</v>
      </c>
      <c r="F284" s="36"/>
      <c r="G284" s="36"/>
      <c r="H284" s="88" t="str">
        <f>IF(G284="","-------",VLOOKUP(Tableau1[[#This Row],[code de poste]],données!$I$3:$J$51,2,FALSE))</f>
        <v>-------</v>
      </c>
      <c r="I284" s="36"/>
      <c r="J284" s="82" t="str">
        <f>IF(I284="","-------",VLOOKUP(Tableau1[[#This Row],[Code zone]],zone,2,FALSE))</f>
        <v>-------</v>
      </c>
      <c r="K284" s="36"/>
      <c r="L284" s="36"/>
      <c r="M284" s="36"/>
      <c r="N284" s="85">
        <f t="shared" si="4"/>
        <v>0</v>
      </c>
    </row>
    <row r="285" spans="1:14" ht="15.75" x14ac:dyDescent="0.25">
      <c r="A285" s="40"/>
      <c r="B285" s="37"/>
      <c r="C285" s="36"/>
      <c r="D285" s="80" t="str">
        <f>IF(C285="","--------",VLOOKUP(Tableau1[[#This Row],[Matricule]],données!$A$2:$C$26,2,FALSE))</f>
        <v>--------</v>
      </c>
      <c r="E285" s="80" t="str">
        <f>IF(C285="","-------",VLOOKUP(Tableau1[[#This Row],[Matricule]],données!$A$4:$C$28,3,FALSE))</f>
        <v>-------</v>
      </c>
      <c r="F285" s="36"/>
      <c r="G285" s="36"/>
      <c r="H285" s="88" t="str">
        <f>IF(G285="","-------",VLOOKUP(Tableau1[[#This Row],[code de poste]],données!$I$3:$J$51,2,FALSE))</f>
        <v>-------</v>
      </c>
      <c r="I285" s="36"/>
      <c r="J285" s="82" t="str">
        <f>IF(I285="","-------",VLOOKUP(Tableau1[[#This Row],[Code zone]],zone,2,FALSE))</f>
        <v>-------</v>
      </c>
      <c r="K285" s="36"/>
      <c r="L285" s="36"/>
      <c r="M285" s="36"/>
      <c r="N285" s="85">
        <f t="shared" si="4"/>
        <v>0</v>
      </c>
    </row>
    <row r="286" spans="1:14" ht="15.75" x14ac:dyDescent="0.25">
      <c r="A286" s="40"/>
      <c r="B286" s="37"/>
      <c r="C286" s="36"/>
      <c r="D286" s="80" t="str">
        <f>IF(C286="","--------",VLOOKUP(Tableau1[[#This Row],[Matricule]],données!$A$2:$C$26,2,FALSE))</f>
        <v>--------</v>
      </c>
      <c r="E286" s="80" t="str">
        <f>IF(C286="","-------",VLOOKUP(Tableau1[[#This Row],[Matricule]],données!$A$4:$C$28,3,FALSE))</f>
        <v>-------</v>
      </c>
      <c r="F286" s="36"/>
      <c r="G286" s="36"/>
      <c r="H286" s="88" t="str">
        <f>IF(G286="","-------",VLOOKUP(Tableau1[[#This Row],[code de poste]],données!$I$3:$J$51,2,FALSE))</f>
        <v>-------</v>
      </c>
      <c r="I286" s="36"/>
      <c r="J286" s="82" t="str">
        <f>IF(I286="","-------",VLOOKUP(Tableau1[[#This Row],[Code zone]],zone,2,FALSE))</f>
        <v>-------</v>
      </c>
      <c r="K286" s="36"/>
      <c r="L286" s="36"/>
      <c r="M286" s="36"/>
      <c r="N286" s="85">
        <f t="shared" si="4"/>
        <v>0</v>
      </c>
    </row>
    <row r="287" spans="1:14" ht="15.75" x14ac:dyDescent="0.25">
      <c r="A287" s="40"/>
      <c r="B287" s="37"/>
      <c r="C287" s="36"/>
      <c r="D287" s="80" t="str">
        <f>IF(C287="","--------",VLOOKUP(Tableau1[[#This Row],[Matricule]],données!$A$2:$C$26,2,FALSE))</f>
        <v>--------</v>
      </c>
      <c r="E287" s="80" t="str">
        <f>IF(C287="","-------",VLOOKUP(Tableau1[[#This Row],[Matricule]],données!$A$4:$C$28,3,FALSE))</f>
        <v>-------</v>
      </c>
      <c r="F287" s="36"/>
      <c r="G287" s="36"/>
      <c r="H287" s="88" t="str">
        <f>IF(G287="","-------",VLOOKUP(Tableau1[[#This Row],[code de poste]],données!$I$3:$J$51,2,FALSE))</f>
        <v>-------</v>
      </c>
      <c r="I287" s="36"/>
      <c r="J287" s="82" t="str">
        <f>IF(I287="","-------",VLOOKUP(Tableau1[[#This Row],[Code zone]],zone,2,FALSE))</f>
        <v>-------</v>
      </c>
      <c r="K287" s="36"/>
      <c r="L287" s="36"/>
      <c r="M287" s="36"/>
      <c r="N287" s="85">
        <f t="shared" si="4"/>
        <v>0</v>
      </c>
    </row>
    <row r="288" spans="1:14" ht="15.75" x14ac:dyDescent="0.25">
      <c r="A288" s="40"/>
      <c r="B288" s="37"/>
      <c r="C288" s="36"/>
      <c r="D288" s="80" t="str">
        <f>IF(C288="","--------",VLOOKUP(Tableau1[[#This Row],[Matricule]],données!$A$2:$C$26,2,FALSE))</f>
        <v>--------</v>
      </c>
      <c r="E288" s="80" t="str">
        <f>IF(C288="","-------",VLOOKUP(Tableau1[[#This Row],[Matricule]],données!$A$4:$C$28,3,FALSE))</f>
        <v>-------</v>
      </c>
      <c r="F288" s="36"/>
      <c r="G288" s="36"/>
      <c r="H288" s="88" t="str">
        <f>IF(G288="","-------",VLOOKUP(Tableau1[[#This Row],[code de poste]],données!$I$3:$J$51,2,FALSE))</f>
        <v>-------</v>
      </c>
      <c r="I288" s="36"/>
      <c r="J288" s="82" t="str">
        <f>IF(I288="","-------",VLOOKUP(Tableau1[[#This Row],[Code zone]],zone,2,FALSE))</f>
        <v>-------</v>
      </c>
      <c r="K288" s="36"/>
      <c r="L288" s="36"/>
      <c r="M288" s="36"/>
      <c r="N288" s="85">
        <f t="shared" si="4"/>
        <v>0</v>
      </c>
    </row>
    <row r="289" spans="1:14" ht="15.75" x14ac:dyDescent="0.25">
      <c r="A289" s="40"/>
      <c r="B289" s="37"/>
      <c r="C289" s="36"/>
      <c r="D289" s="80" t="str">
        <f>IF(C289="","--------",VLOOKUP(Tableau1[[#This Row],[Matricule]],données!$A$2:$C$26,2,FALSE))</f>
        <v>--------</v>
      </c>
      <c r="E289" s="80" t="str">
        <f>IF(C289="","-------",VLOOKUP(Tableau1[[#This Row],[Matricule]],données!$A$4:$C$28,3,FALSE))</f>
        <v>-------</v>
      </c>
      <c r="F289" s="36"/>
      <c r="G289" s="36"/>
      <c r="H289" s="88" t="str">
        <f>IF(G289="","-------",VLOOKUP(Tableau1[[#This Row],[code de poste]],données!$I$3:$J$51,2,FALSE))</f>
        <v>-------</v>
      </c>
      <c r="I289" s="36"/>
      <c r="J289" s="82" t="str">
        <f>IF(I289="","-------",VLOOKUP(Tableau1[[#This Row],[Code zone]],zone,2,FALSE))</f>
        <v>-------</v>
      </c>
      <c r="K289" s="36"/>
      <c r="L289" s="36"/>
      <c r="M289" s="36"/>
      <c r="N289" s="85">
        <f t="shared" si="4"/>
        <v>0</v>
      </c>
    </row>
    <row r="290" spans="1:14" ht="15.75" x14ac:dyDescent="0.25">
      <c r="A290" s="40"/>
      <c r="B290" s="37"/>
      <c r="C290" s="36"/>
      <c r="D290" s="80" t="str">
        <f>IF(C290="","--------",VLOOKUP(Tableau1[[#This Row],[Matricule]],données!$A$2:$C$26,2,FALSE))</f>
        <v>--------</v>
      </c>
      <c r="E290" s="80" t="str">
        <f>IF(C290="","-------",VLOOKUP(Tableau1[[#This Row],[Matricule]],données!$A$4:$C$28,3,FALSE))</f>
        <v>-------</v>
      </c>
      <c r="F290" s="36"/>
      <c r="G290" s="36"/>
      <c r="H290" s="88" t="str">
        <f>IF(G290="","-------",VLOOKUP(Tableau1[[#This Row],[code de poste]],données!$I$3:$J$51,2,FALSE))</f>
        <v>-------</v>
      </c>
      <c r="I290" s="36"/>
      <c r="J290" s="82" t="str">
        <f>IF(I290="","-------",VLOOKUP(Tableau1[[#This Row],[Code zone]],zone,2,FALSE))</f>
        <v>-------</v>
      </c>
      <c r="K290" s="36"/>
      <c r="L290" s="36"/>
      <c r="M290" s="36"/>
      <c r="N290" s="85">
        <f t="shared" si="4"/>
        <v>0</v>
      </c>
    </row>
    <row r="291" spans="1:14" ht="15.75" x14ac:dyDescent="0.25">
      <c r="A291" s="40"/>
      <c r="B291" s="37"/>
      <c r="C291" s="36"/>
      <c r="D291" s="80" t="str">
        <f>IF(C291="","--------",VLOOKUP(Tableau1[[#This Row],[Matricule]],données!$A$2:$C$26,2,FALSE))</f>
        <v>--------</v>
      </c>
      <c r="E291" s="80" t="str">
        <f>IF(C291="","-------",VLOOKUP(Tableau1[[#This Row],[Matricule]],données!$A$4:$C$28,3,FALSE))</f>
        <v>-------</v>
      </c>
      <c r="F291" s="36"/>
      <c r="G291" s="36"/>
      <c r="H291" s="88" t="str">
        <f>IF(G291="","-------",VLOOKUP(Tableau1[[#This Row],[code de poste]],données!$I$3:$J$51,2,FALSE))</f>
        <v>-------</v>
      </c>
      <c r="I291" s="36"/>
      <c r="J291" s="82" t="str">
        <f>IF(I291="","-------",VLOOKUP(Tableau1[[#This Row],[Code zone]],zone,2,FALSE))</f>
        <v>-------</v>
      </c>
      <c r="K291" s="36"/>
      <c r="L291" s="36"/>
      <c r="M291" s="36"/>
      <c r="N291" s="85">
        <f t="shared" si="4"/>
        <v>0</v>
      </c>
    </row>
    <row r="292" spans="1:14" ht="15.75" x14ac:dyDescent="0.25">
      <c r="A292" s="40"/>
      <c r="B292" s="37"/>
      <c r="C292" s="36"/>
      <c r="D292" s="80" t="str">
        <f>IF(C292="","--------",VLOOKUP(Tableau1[[#This Row],[Matricule]],données!$A$2:$C$26,2,FALSE))</f>
        <v>--------</v>
      </c>
      <c r="E292" s="80" t="str">
        <f>IF(C292="","-------",VLOOKUP(Tableau1[[#This Row],[Matricule]],données!$A$4:$C$28,3,FALSE))</f>
        <v>-------</v>
      </c>
      <c r="F292" s="36"/>
      <c r="G292" s="36"/>
      <c r="H292" s="88" t="str">
        <f>IF(G292="","-------",VLOOKUP(Tableau1[[#This Row],[code de poste]],données!$I$3:$J$51,2,FALSE))</f>
        <v>-------</v>
      </c>
      <c r="I292" s="36"/>
      <c r="J292" s="82" t="str">
        <f>IF(I292="","-------",VLOOKUP(Tableau1[[#This Row],[Code zone]],zone,2,FALSE))</f>
        <v>-------</v>
      </c>
      <c r="K292" s="36"/>
      <c r="L292" s="36"/>
      <c r="M292" s="36"/>
      <c r="N292" s="85">
        <f t="shared" si="4"/>
        <v>0</v>
      </c>
    </row>
    <row r="293" spans="1:14" ht="15.75" x14ac:dyDescent="0.25">
      <c r="A293" s="40"/>
      <c r="B293" s="37"/>
      <c r="C293" s="36"/>
      <c r="D293" s="80" t="str">
        <f>IF(C293="","--------",VLOOKUP(Tableau1[[#This Row],[Matricule]],données!$A$2:$C$26,2,FALSE))</f>
        <v>--------</v>
      </c>
      <c r="E293" s="80" t="str">
        <f>IF(C293="","-------",VLOOKUP(Tableau1[[#This Row],[Matricule]],données!$A$4:$C$28,3,FALSE))</f>
        <v>-------</v>
      </c>
      <c r="F293" s="36"/>
      <c r="G293" s="36"/>
      <c r="H293" s="88" t="str">
        <f>IF(G293="","-------",VLOOKUP(Tableau1[[#This Row],[code de poste]],données!$I$3:$J$51,2,FALSE))</f>
        <v>-------</v>
      </c>
      <c r="I293" s="36"/>
      <c r="J293" s="82" t="str">
        <f>IF(I293="","-------",VLOOKUP(Tableau1[[#This Row],[Code zone]],zone,2,FALSE))</f>
        <v>-------</v>
      </c>
      <c r="K293" s="36"/>
      <c r="L293" s="36"/>
      <c r="M293" s="36"/>
      <c r="N293" s="85">
        <f t="shared" si="4"/>
        <v>0</v>
      </c>
    </row>
    <row r="294" spans="1:14" ht="15.75" x14ac:dyDescent="0.25">
      <c r="A294" s="40"/>
      <c r="B294" s="37"/>
      <c r="C294" s="36"/>
      <c r="D294" s="80" t="str">
        <f>IF(C294="","--------",VLOOKUP(Tableau1[[#This Row],[Matricule]],données!$A$2:$C$26,2,FALSE))</f>
        <v>--------</v>
      </c>
      <c r="E294" s="80" t="str">
        <f>IF(C294="","-------",VLOOKUP(Tableau1[[#This Row],[Matricule]],données!$A$4:$C$28,3,FALSE))</f>
        <v>-------</v>
      </c>
      <c r="F294" s="36"/>
      <c r="G294" s="36"/>
      <c r="H294" s="88" t="str">
        <f>IF(G294="","-------",VLOOKUP(Tableau1[[#This Row],[code de poste]],données!$I$3:$J$51,2,FALSE))</f>
        <v>-------</v>
      </c>
      <c r="I294" s="36"/>
      <c r="J294" s="82" t="str">
        <f>IF(I294="","-------",VLOOKUP(Tableau1[[#This Row],[Code zone]],zone,2,FALSE))</f>
        <v>-------</v>
      </c>
      <c r="K294" s="36"/>
      <c r="L294" s="36"/>
      <c r="M294" s="36"/>
      <c r="N294" s="85">
        <f t="shared" si="4"/>
        <v>0</v>
      </c>
    </row>
    <row r="295" spans="1:14" ht="15.75" x14ac:dyDescent="0.25">
      <c r="A295" s="40"/>
      <c r="B295" s="37"/>
      <c r="C295" s="36"/>
      <c r="D295" s="80" t="str">
        <f>IF(C295="","--------",VLOOKUP(Tableau1[[#This Row],[Matricule]],données!$A$2:$C$26,2,FALSE))</f>
        <v>--------</v>
      </c>
      <c r="E295" s="80" t="str">
        <f>IF(C295="","-------",VLOOKUP(Tableau1[[#This Row],[Matricule]],données!$A$4:$C$28,3,FALSE))</f>
        <v>-------</v>
      </c>
      <c r="F295" s="36"/>
      <c r="G295" s="36"/>
      <c r="H295" s="88" t="str">
        <f>IF(G295="","-------",VLOOKUP(Tableau1[[#This Row],[code de poste]],données!$I$3:$J$51,2,FALSE))</f>
        <v>-------</v>
      </c>
      <c r="I295" s="36"/>
      <c r="J295" s="82" t="str">
        <f>IF(I295="","-------",VLOOKUP(Tableau1[[#This Row],[Code zone]],zone,2,FALSE))</f>
        <v>-------</v>
      </c>
      <c r="K295" s="36"/>
      <c r="L295" s="36"/>
      <c r="M295" s="36"/>
      <c r="N295" s="85">
        <f t="shared" si="4"/>
        <v>0</v>
      </c>
    </row>
    <row r="296" spans="1:14" ht="15.75" x14ac:dyDescent="0.25">
      <c r="A296" s="40"/>
      <c r="B296" s="37"/>
      <c r="C296" s="36"/>
      <c r="D296" s="80" t="str">
        <f>IF(C296="","--------",VLOOKUP(Tableau1[[#This Row],[Matricule]],données!$A$2:$C$26,2,FALSE))</f>
        <v>--------</v>
      </c>
      <c r="E296" s="80" t="str">
        <f>IF(C296="","-------",VLOOKUP(Tableau1[[#This Row],[Matricule]],données!$A$4:$C$28,3,FALSE))</f>
        <v>-------</v>
      </c>
      <c r="F296" s="36"/>
      <c r="G296" s="36"/>
      <c r="H296" s="88" t="str">
        <f>IF(G296="","-------",VLOOKUP(Tableau1[[#This Row],[code de poste]],données!$I$3:$J$51,2,FALSE))</f>
        <v>-------</v>
      </c>
      <c r="I296" s="36"/>
      <c r="J296" s="82" t="str">
        <f>IF(I296="","-------",VLOOKUP(Tableau1[[#This Row],[Code zone]],zone,2,FALSE))</f>
        <v>-------</v>
      </c>
      <c r="K296" s="36"/>
      <c r="L296" s="36"/>
      <c r="M296" s="36"/>
      <c r="N296" s="85">
        <f t="shared" si="4"/>
        <v>0</v>
      </c>
    </row>
    <row r="297" spans="1:14" ht="15.75" x14ac:dyDescent="0.25">
      <c r="A297" s="40"/>
      <c r="B297" s="37"/>
      <c r="C297" s="36"/>
      <c r="D297" s="80" t="str">
        <f>IF(C297="","--------",VLOOKUP(Tableau1[[#This Row],[Matricule]],données!$A$2:$C$26,2,FALSE))</f>
        <v>--------</v>
      </c>
      <c r="E297" s="80" t="str">
        <f>IF(C297="","-------",VLOOKUP(Tableau1[[#This Row],[Matricule]],données!$A$4:$C$28,3,FALSE))</f>
        <v>-------</v>
      </c>
      <c r="F297" s="36"/>
      <c r="G297" s="36"/>
      <c r="H297" s="88" t="str">
        <f>IF(G297="","-------",VLOOKUP(Tableau1[[#This Row],[code de poste]],données!$I$3:$J$51,2,FALSE))</f>
        <v>-------</v>
      </c>
      <c r="I297" s="36"/>
      <c r="J297" s="82" t="str">
        <f>IF(I297="","-------",VLOOKUP(Tableau1[[#This Row],[Code zone]],zone,2,FALSE))</f>
        <v>-------</v>
      </c>
      <c r="K297" s="36"/>
      <c r="L297" s="36"/>
      <c r="M297" s="36"/>
      <c r="N297" s="85">
        <f t="shared" si="4"/>
        <v>0</v>
      </c>
    </row>
    <row r="298" spans="1:14" ht="15.75" x14ac:dyDescent="0.25">
      <c r="A298" s="40"/>
      <c r="B298" s="37"/>
      <c r="C298" s="36"/>
      <c r="D298" s="80" t="str">
        <f>IF(C298="","--------",VLOOKUP(Tableau1[[#This Row],[Matricule]],données!$A$2:$C$26,2,FALSE))</f>
        <v>--------</v>
      </c>
      <c r="E298" s="80" t="str">
        <f>IF(C298="","-------",VLOOKUP(Tableau1[[#This Row],[Matricule]],données!$A$4:$C$28,3,FALSE))</f>
        <v>-------</v>
      </c>
      <c r="F298" s="36"/>
      <c r="G298" s="36"/>
      <c r="H298" s="88" t="str">
        <f>IF(G298="","-------",VLOOKUP(Tableau1[[#This Row],[code de poste]],données!$I$3:$J$51,2,FALSE))</f>
        <v>-------</v>
      </c>
      <c r="I298" s="36"/>
      <c r="J298" s="82" t="str">
        <f>IF(I298="","-------",VLOOKUP(Tableau1[[#This Row],[Code zone]],zone,2,FALSE))</f>
        <v>-------</v>
      </c>
      <c r="K298" s="36"/>
      <c r="L298" s="36"/>
      <c r="M298" s="36"/>
      <c r="N298" s="85">
        <f t="shared" si="4"/>
        <v>0</v>
      </c>
    </row>
    <row r="299" spans="1:14" ht="15.75" x14ac:dyDescent="0.25">
      <c r="A299" s="40"/>
      <c r="B299" s="37"/>
      <c r="C299" s="36"/>
      <c r="D299" s="80" t="str">
        <f>IF(C299="","--------",VLOOKUP(Tableau1[[#This Row],[Matricule]],données!$A$2:$C$26,2,FALSE))</f>
        <v>--------</v>
      </c>
      <c r="E299" s="80" t="str">
        <f>IF(C299="","-------",VLOOKUP(Tableau1[[#This Row],[Matricule]],données!$A$4:$C$28,3,FALSE))</f>
        <v>-------</v>
      </c>
      <c r="F299" s="36"/>
      <c r="G299" s="36"/>
      <c r="H299" s="88" t="str">
        <f>IF(G299="","-------",VLOOKUP(Tableau1[[#This Row],[code de poste]],données!$I$3:$J$51,2,FALSE))</f>
        <v>-------</v>
      </c>
      <c r="I299" s="36"/>
      <c r="J299" s="82" t="str">
        <f>IF(I299="","-------",VLOOKUP(Tableau1[[#This Row],[Code zone]],zone,2,FALSE))</f>
        <v>-------</v>
      </c>
      <c r="K299" s="36"/>
      <c r="L299" s="36"/>
      <c r="M299" s="36"/>
      <c r="N299" s="85">
        <f t="shared" si="4"/>
        <v>0</v>
      </c>
    </row>
    <row r="300" spans="1:14" ht="15.75" x14ac:dyDescent="0.25">
      <c r="A300" s="40"/>
      <c r="B300" s="37"/>
      <c r="C300" s="36"/>
      <c r="D300" s="80" t="str">
        <f>IF(C300="","--------",VLOOKUP(Tableau1[[#This Row],[Matricule]],données!$A$2:$C$26,2,FALSE))</f>
        <v>--------</v>
      </c>
      <c r="E300" s="80" t="str">
        <f>IF(C300="","-------",VLOOKUP(Tableau1[[#This Row],[Matricule]],données!$A$4:$C$28,3,FALSE))</f>
        <v>-------</v>
      </c>
      <c r="F300" s="36"/>
      <c r="G300" s="36"/>
      <c r="H300" s="88" t="str">
        <f>IF(G300="","-------",VLOOKUP(Tableau1[[#This Row],[code de poste]],données!$I$3:$J$51,2,FALSE))</f>
        <v>-------</v>
      </c>
      <c r="I300" s="36"/>
      <c r="J300" s="82" t="str">
        <f>IF(I300="","-------",VLOOKUP(Tableau1[[#This Row],[Code zone]],zone,2,FALSE))</f>
        <v>-------</v>
      </c>
      <c r="K300" s="36"/>
      <c r="L300" s="36"/>
      <c r="M300" s="36"/>
      <c r="N300" s="85">
        <f t="shared" si="4"/>
        <v>0</v>
      </c>
    </row>
    <row r="301" spans="1:14" ht="15.75" x14ac:dyDescent="0.25">
      <c r="A301" s="40"/>
      <c r="B301" s="37"/>
      <c r="C301" s="36"/>
      <c r="D301" s="80" t="str">
        <f>IF(C301="","--------",VLOOKUP(Tableau1[[#This Row],[Matricule]],données!$A$2:$C$26,2,FALSE))</f>
        <v>--------</v>
      </c>
      <c r="E301" s="80" t="str">
        <f>IF(C301="","-------",VLOOKUP(Tableau1[[#This Row],[Matricule]],données!$A$4:$C$28,3,FALSE))</f>
        <v>-------</v>
      </c>
      <c r="F301" s="36"/>
      <c r="G301" s="36"/>
      <c r="H301" s="88" t="str">
        <f>IF(G301="","-------",VLOOKUP(Tableau1[[#This Row],[code de poste]],données!$I$3:$J$51,2,FALSE))</f>
        <v>-------</v>
      </c>
      <c r="I301" s="36"/>
      <c r="J301" s="82" t="str">
        <f>IF(I301="","-------",VLOOKUP(Tableau1[[#This Row],[Code zone]],zone,2,FALSE))</f>
        <v>-------</v>
      </c>
      <c r="K301" s="36"/>
      <c r="L301" s="36"/>
      <c r="M301" s="36"/>
      <c r="N301" s="85">
        <f t="shared" si="4"/>
        <v>0</v>
      </c>
    </row>
    <row r="302" spans="1:14" ht="15.75" x14ac:dyDescent="0.25">
      <c r="A302" s="40"/>
      <c r="B302" s="37"/>
      <c r="C302" s="36"/>
      <c r="D302" s="80" t="str">
        <f>IF(C302="","--------",VLOOKUP(Tableau1[[#This Row],[Matricule]],données!$A$2:$C$26,2,FALSE))</f>
        <v>--------</v>
      </c>
      <c r="E302" s="80" t="str">
        <f>IF(C302="","-------",VLOOKUP(Tableau1[[#This Row],[Matricule]],données!$A$4:$C$28,3,FALSE))</f>
        <v>-------</v>
      </c>
      <c r="F302" s="36"/>
      <c r="G302" s="36"/>
      <c r="H302" s="88" t="str">
        <f>IF(G302="","-------",VLOOKUP(Tableau1[[#This Row],[code de poste]],données!$I$3:$J$51,2,FALSE))</f>
        <v>-------</v>
      </c>
      <c r="I302" s="36"/>
      <c r="J302" s="82" t="str">
        <f>IF(I302="","-------",VLOOKUP(Tableau1[[#This Row],[Code zone]],zone,2,FALSE))</f>
        <v>-------</v>
      </c>
      <c r="K302" s="36"/>
      <c r="L302" s="36"/>
      <c r="M302" s="36"/>
      <c r="N302" s="85">
        <f t="shared" si="4"/>
        <v>0</v>
      </c>
    </row>
    <row r="303" spans="1:14" ht="15.75" x14ac:dyDescent="0.25">
      <c r="A303" s="40"/>
      <c r="B303" s="37"/>
      <c r="C303" s="36"/>
      <c r="D303" s="80" t="str">
        <f>IF(C303="","--------",VLOOKUP(Tableau1[[#This Row],[Matricule]],données!$A$2:$C$26,2,FALSE))</f>
        <v>--------</v>
      </c>
      <c r="E303" s="80" t="str">
        <f>IF(C303="","-------",VLOOKUP(Tableau1[[#This Row],[Matricule]],données!$A$4:$C$28,3,FALSE))</f>
        <v>-------</v>
      </c>
      <c r="F303" s="36"/>
      <c r="G303" s="36"/>
      <c r="H303" s="88" t="str">
        <f>IF(G303="","-------",VLOOKUP(Tableau1[[#This Row],[code de poste]],données!$I$3:$J$51,2,FALSE))</f>
        <v>-------</v>
      </c>
      <c r="I303" s="36"/>
      <c r="J303" s="82" t="str">
        <f>IF(I303="","-------",VLOOKUP(Tableau1[[#This Row],[Code zone]],zone,2,FALSE))</f>
        <v>-------</v>
      </c>
      <c r="K303" s="36"/>
      <c r="L303" s="36"/>
      <c r="M303" s="36"/>
      <c r="N303" s="85">
        <f t="shared" ref="N303:N366" si="5">(L303/0.6)/100+K303</f>
        <v>0</v>
      </c>
    </row>
    <row r="304" spans="1:14" ht="15.75" x14ac:dyDescent="0.25">
      <c r="A304" s="40"/>
      <c r="B304" s="37"/>
      <c r="C304" s="36"/>
      <c r="D304" s="80" t="str">
        <f>IF(C304="","--------",VLOOKUP(Tableau1[[#This Row],[Matricule]],données!$A$2:$C$26,2,FALSE))</f>
        <v>--------</v>
      </c>
      <c r="E304" s="80" t="str">
        <f>IF(C304="","-------",VLOOKUP(Tableau1[[#This Row],[Matricule]],données!$A$4:$C$28,3,FALSE))</f>
        <v>-------</v>
      </c>
      <c r="F304" s="36"/>
      <c r="G304" s="36"/>
      <c r="H304" s="88" t="str">
        <f>IF(G304="","-------",VLOOKUP(Tableau1[[#This Row],[code de poste]],données!$I$3:$J$51,2,FALSE))</f>
        <v>-------</v>
      </c>
      <c r="I304" s="36"/>
      <c r="J304" s="82" t="str">
        <f>IF(I304="","-------",VLOOKUP(Tableau1[[#This Row],[Code zone]],zone,2,FALSE))</f>
        <v>-------</v>
      </c>
      <c r="K304" s="36"/>
      <c r="L304" s="36"/>
      <c r="M304" s="36"/>
      <c r="N304" s="85">
        <f t="shared" si="5"/>
        <v>0</v>
      </c>
    </row>
    <row r="305" spans="1:14" ht="15.75" x14ac:dyDescent="0.25">
      <c r="A305" s="40"/>
      <c r="B305" s="37"/>
      <c r="C305" s="36"/>
      <c r="D305" s="80" t="str">
        <f>IF(C305="","--------",VLOOKUP(Tableau1[[#This Row],[Matricule]],données!$A$2:$C$26,2,FALSE))</f>
        <v>--------</v>
      </c>
      <c r="E305" s="80" t="str">
        <f>IF(C305="","-------",VLOOKUP(Tableau1[[#This Row],[Matricule]],données!$A$4:$C$28,3,FALSE))</f>
        <v>-------</v>
      </c>
      <c r="F305" s="36"/>
      <c r="G305" s="36"/>
      <c r="H305" s="88" t="str">
        <f>IF(G305="","-------",VLOOKUP(Tableau1[[#This Row],[code de poste]],données!$I$3:$J$51,2,FALSE))</f>
        <v>-------</v>
      </c>
      <c r="I305" s="36"/>
      <c r="J305" s="82" t="str">
        <f>IF(I305="","-------",VLOOKUP(Tableau1[[#This Row],[Code zone]],zone,2,FALSE))</f>
        <v>-------</v>
      </c>
      <c r="K305" s="36"/>
      <c r="L305" s="36"/>
      <c r="M305" s="36"/>
      <c r="N305" s="85">
        <f t="shared" si="5"/>
        <v>0</v>
      </c>
    </row>
    <row r="306" spans="1:14" ht="15.75" x14ac:dyDescent="0.25">
      <c r="A306" s="40"/>
      <c r="B306" s="37"/>
      <c r="C306" s="36"/>
      <c r="D306" s="80" t="str">
        <f>IF(C306="","--------",VLOOKUP(Tableau1[[#This Row],[Matricule]],données!$A$2:$C$26,2,FALSE))</f>
        <v>--------</v>
      </c>
      <c r="E306" s="80" t="str">
        <f>IF(C306="","-------",VLOOKUP(Tableau1[[#This Row],[Matricule]],données!$A$4:$C$28,3,FALSE))</f>
        <v>-------</v>
      </c>
      <c r="F306" s="36"/>
      <c r="G306" s="36"/>
      <c r="H306" s="88" t="str">
        <f>IF(G306="","-------",VLOOKUP(Tableau1[[#This Row],[code de poste]],données!$I$3:$J$51,2,FALSE))</f>
        <v>-------</v>
      </c>
      <c r="I306" s="36"/>
      <c r="J306" s="82" t="str">
        <f>IF(I306="","-------",VLOOKUP(Tableau1[[#This Row],[Code zone]],zone,2,FALSE))</f>
        <v>-------</v>
      </c>
      <c r="K306" s="36"/>
      <c r="L306" s="36"/>
      <c r="M306" s="36"/>
      <c r="N306" s="85">
        <f t="shared" si="5"/>
        <v>0</v>
      </c>
    </row>
    <row r="307" spans="1:14" ht="15.75" x14ac:dyDescent="0.25">
      <c r="A307" s="40"/>
      <c r="B307" s="37"/>
      <c r="C307" s="36"/>
      <c r="D307" s="80" t="str">
        <f>IF(C307="","--------",VLOOKUP(Tableau1[[#This Row],[Matricule]],données!$A$2:$C$26,2,FALSE))</f>
        <v>--------</v>
      </c>
      <c r="E307" s="80" t="str">
        <f>IF(C307="","-------",VLOOKUP(Tableau1[[#This Row],[Matricule]],données!$A$4:$C$28,3,FALSE))</f>
        <v>-------</v>
      </c>
      <c r="F307" s="36"/>
      <c r="G307" s="36"/>
      <c r="H307" s="88" t="str">
        <f>IF(G307="","-------",VLOOKUP(Tableau1[[#This Row],[code de poste]],données!$I$3:$J$51,2,FALSE))</f>
        <v>-------</v>
      </c>
      <c r="I307" s="36"/>
      <c r="J307" s="82" t="str">
        <f>IF(I307="","-------",VLOOKUP(Tableau1[[#This Row],[Code zone]],zone,2,FALSE))</f>
        <v>-------</v>
      </c>
      <c r="K307" s="36"/>
      <c r="L307" s="36"/>
      <c r="M307" s="36"/>
      <c r="N307" s="85">
        <f t="shared" si="5"/>
        <v>0</v>
      </c>
    </row>
    <row r="308" spans="1:14" ht="15.75" x14ac:dyDescent="0.25">
      <c r="A308" s="40"/>
      <c r="B308" s="37"/>
      <c r="C308" s="36"/>
      <c r="D308" s="80" t="str">
        <f>IF(C308="","--------",VLOOKUP(Tableau1[[#This Row],[Matricule]],données!$A$2:$C$26,2,FALSE))</f>
        <v>--------</v>
      </c>
      <c r="E308" s="80" t="str">
        <f>IF(C308="","-------",VLOOKUP(Tableau1[[#This Row],[Matricule]],données!$A$4:$C$28,3,FALSE))</f>
        <v>-------</v>
      </c>
      <c r="F308" s="36"/>
      <c r="G308" s="36"/>
      <c r="H308" s="88" t="str">
        <f>IF(G308="","-------",VLOOKUP(Tableau1[[#This Row],[code de poste]],données!$I$3:$J$51,2,FALSE))</f>
        <v>-------</v>
      </c>
      <c r="I308" s="36"/>
      <c r="J308" s="82" t="str">
        <f>IF(I308="","-------",VLOOKUP(Tableau1[[#This Row],[Code zone]],zone,2,FALSE))</f>
        <v>-------</v>
      </c>
      <c r="K308" s="36"/>
      <c r="L308" s="36"/>
      <c r="M308" s="36"/>
      <c r="N308" s="85">
        <f t="shared" si="5"/>
        <v>0</v>
      </c>
    </row>
    <row r="309" spans="1:14" ht="15.75" x14ac:dyDescent="0.25">
      <c r="A309" s="40"/>
      <c r="B309" s="37"/>
      <c r="C309" s="36"/>
      <c r="D309" s="80" t="str">
        <f>IF(C309="","--------",VLOOKUP(Tableau1[[#This Row],[Matricule]],données!$A$2:$C$26,2,FALSE))</f>
        <v>--------</v>
      </c>
      <c r="E309" s="80" t="str">
        <f>IF(C309="","-------",VLOOKUP(Tableau1[[#This Row],[Matricule]],données!$A$4:$C$28,3,FALSE))</f>
        <v>-------</v>
      </c>
      <c r="F309" s="36"/>
      <c r="G309" s="36"/>
      <c r="H309" s="88" t="str">
        <f>IF(G309="","-------",VLOOKUP(Tableau1[[#This Row],[code de poste]],données!$I$3:$J$51,2,FALSE))</f>
        <v>-------</v>
      </c>
      <c r="I309" s="36"/>
      <c r="J309" s="82" t="str">
        <f>IF(I309="","-------",VLOOKUP(Tableau1[[#This Row],[Code zone]],zone,2,FALSE))</f>
        <v>-------</v>
      </c>
      <c r="K309" s="36"/>
      <c r="L309" s="36"/>
      <c r="M309" s="36"/>
      <c r="N309" s="85">
        <f t="shared" si="5"/>
        <v>0</v>
      </c>
    </row>
    <row r="310" spans="1:14" ht="15.75" x14ac:dyDescent="0.25">
      <c r="A310" s="40"/>
      <c r="B310" s="37"/>
      <c r="C310" s="36"/>
      <c r="D310" s="80" t="str">
        <f>IF(C310="","--------",VLOOKUP(Tableau1[[#This Row],[Matricule]],données!$A$2:$C$26,2,FALSE))</f>
        <v>--------</v>
      </c>
      <c r="E310" s="80" t="str">
        <f>IF(C310="","-------",VLOOKUP(Tableau1[[#This Row],[Matricule]],données!$A$4:$C$28,3,FALSE))</f>
        <v>-------</v>
      </c>
      <c r="F310" s="36"/>
      <c r="G310" s="36"/>
      <c r="H310" s="88" t="str">
        <f>IF(G310="","-------",VLOOKUP(Tableau1[[#This Row],[code de poste]],données!$I$3:$J$51,2,FALSE))</f>
        <v>-------</v>
      </c>
      <c r="I310" s="36"/>
      <c r="J310" s="82" t="str">
        <f>IF(I310="","-------",VLOOKUP(Tableau1[[#This Row],[Code zone]],zone,2,FALSE))</f>
        <v>-------</v>
      </c>
      <c r="K310" s="36"/>
      <c r="L310" s="36"/>
      <c r="M310" s="36"/>
      <c r="N310" s="85">
        <f t="shared" si="5"/>
        <v>0</v>
      </c>
    </row>
    <row r="311" spans="1:14" ht="15.75" x14ac:dyDescent="0.25">
      <c r="A311" s="40"/>
      <c r="B311" s="37"/>
      <c r="C311" s="36"/>
      <c r="D311" s="80" t="str">
        <f>IF(C311="","--------",VLOOKUP(Tableau1[[#This Row],[Matricule]],données!$A$2:$C$26,2,FALSE))</f>
        <v>--------</v>
      </c>
      <c r="E311" s="80" t="str">
        <f>IF(C311="","-------",VLOOKUP(Tableau1[[#This Row],[Matricule]],données!$A$4:$C$28,3,FALSE))</f>
        <v>-------</v>
      </c>
      <c r="F311" s="36"/>
      <c r="G311" s="36"/>
      <c r="H311" s="88" t="str">
        <f>IF(G311="","-------",VLOOKUP(Tableau1[[#This Row],[code de poste]],données!$I$3:$J$51,2,FALSE))</f>
        <v>-------</v>
      </c>
      <c r="I311" s="36"/>
      <c r="J311" s="82" t="str">
        <f>IF(I311="","-------",VLOOKUP(Tableau1[[#This Row],[Code zone]],zone,2,FALSE))</f>
        <v>-------</v>
      </c>
      <c r="K311" s="36"/>
      <c r="L311" s="36"/>
      <c r="M311" s="36"/>
      <c r="N311" s="85">
        <f t="shared" si="5"/>
        <v>0</v>
      </c>
    </row>
    <row r="312" spans="1:14" ht="15.75" x14ac:dyDescent="0.25">
      <c r="A312" s="40"/>
      <c r="B312" s="37"/>
      <c r="C312" s="36"/>
      <c r="D312" s="80" t="str">
        <f>IF(C312="","--------",VLOOKUP(Tableau1[[#This Row],[Matricule]],données!$A$2:$C$26,2,FALSE))</f>
        <v>--------</v>
      </c>
      <c r="E312" s="80" t="str">
        <f>IF(C312="","-------",VLOOKUP(Tableau1[[#This Row],[Matricule]],données!$A$4:$C$28,3,FALSE))</f>
        <v>-------</v>
      </c>
      <c r="F312" s="36"/>
      <c r="G312" s="36"/>
      <c r="H312" s="88" t="str">
        <f>IF(G312="","-------",VLOOKUP(Tableau1[[#This Row],[code de poste]],données!$I$3:$J$51,2,FALSE))</f>
        <v>-------</v>
      </c>
      <c r="I312" s="36"/>
      <c r="J312" s="82" t="str">
        <f>IF(I312="","-------",VLOOKUP(Tableau1[[#This Row],[Code zone]],zone,2,FALSE))</f>
        <v>-------</v>
      </c>
      <c r="K312" s="36"/>
      <c r="L312" s="36"/>
      <c r="M312" s="36"/>
      <c r="N312" s="85">
        <f t="shared" si="5"/>
        <v>0</v>
      </c>
    </row>
    <row r="313" spans="1:14" ht="15.75" x14ac:dyDescent="0.25">
      <c r="A313" s="40"/>
      <c r="B313" s="37"/>
      <c r="C313" s="36"/>
      <c r="D313" s="80" t="str">
        <f>IF(C313="","--------",VLOOKUP(Tableau1[[#This Row],[Matricule]],données!$A$2:$C$26,2,FALSE))</f>
        <v>--------</v>
      </c>
      <c r="E313" s="80" t="str">
        <f>IF(C313="","-------",VLOOKUP(Tableau1[[#This Row],[Matricule]],données!$A$4:$C$28,3,FALSE))</f>
        <v>-------</v>
      </c>
      <c r="F313" s="36"/>
      <c r="G313" s="36"/>
      <c r="H313" s="88" t="str">
        <f>IF(G313="","-------",VLOOKUP(Tableau1[[#This Row],[code de poste]],données!$I$3:$J$51,2,FALSE))</f>
        <v>-------</v>
      </c>
      <c r="I313" s="36"/>
      <c r="J313" s="82" t="str">
        <f>IF(I313="","-------",VLOOKUP(Tableau1[[#This Row],[Code zone]],zone,2,FALSE))</f>
        <v>-------</v>
      </c>
      <c r="K313" s="36"/>
      <c r="L313" s="36"/>
      <c r="M313" s="36"/>
      <c r="N313" s="85">
        <f t="shared" si="5"/>
        <v>0</v>
      </c>
    </row>
    <row r="314" spans="1:14" ht="15.75" x14ac:dyDescent="0.25">
      <c r="A314" s="40"/>
      <c r="B314" s="37"/>
      <c r="C314" s="36"/>
      <c r="D314" s="80" t="str">
        <f>IF(C314="","--------",VLOOKUP(Tableau1[[#This Row],[Matricule]],données!$A$2:$C$26,2,FALSE))</f>
        <v>--------</v>
      </c>
      <c r="E314" s="80" t="str">
        <f>IF(C314="","-------",VLOOKUP(Tableau1[[#This Row],[Matricule]],données!$A$4:$C$28,3,FALSE))</f>
        <v>-------</v>
      </c>
      <c r="F314" s="36"/>
      <c r="G314" s="36"/>
      <c r="H314" s="88" t="str">
        <f>IF(G314="","-------",VLOOKUP(Tableau1[[#This Row],[code de poste]],données!$I$3:$J$51,2,FALSE))</f>
        <v>-------</v>
      </c>
      <c r="I314" s="36"/>
      <c r="J314" s="82" t="str">
        <f>IF(I314="","-------",VLOOKUP(Tableau1[[#This Row],[Code zone]],zone,2,FALSE))</f>
        <v>-------</v>
      </c>
      <c r="K314" s="36"/>
      <c r="L314" s="36"/>
      <c r="M314" s="36"/>
      <c r="N314" s="85">
        <f t="shared" si="5"/>
        <v>0</v>
      </c>
    </row>
    <row r="315" spans="1:14" ht="15.75" x14ac:dyDescent="0.25">
      <c r="A315" s="40"/>
      <c r="B315" s="37"/>
      <c r="C315" s="36"/>
      <c r="D315" s="80" t="str">
        <f>IF(C315="","--------",VLOOKUP(Tableau1[[#This Row],[Matricule]],données!$A$2:$C$26,2,FALSE))</f>
        <v>--------</v>
      </c>
      <c r="E315" s="80" t="str">
        <f>IF(C315="","-------",VLOOKUP(Tableau1[[#This Row],[Matricule]],données!$A$4:$C$28,3,FALSE))</f>
        <v>-------</v>
      </c>
      <c r="F315" s="36"/>
      <c r="G315" s="36"/>
      <c r="H315" s="88" t="str">
        <f>IF(G315="","-------",VLOOKUP(Tableau1[[#This Row],[code de poste]],données!$I$3:$J$51,2,FALSE))</f>
        <v>-------</v>
      </c>
      <c r="I315" s="36"/>
      <c r="J315" s="82" t="str">
        <f>IF(I315="","-------",VLOOKUP(Tableau1[[#This Row],[Code zone]],zone,2,FALSE))</f>
        <v>-------</v>
      </c>
      <c r="K315" s="36"/>
      <c r="L315" s="36"/>
      <c r="M315" s="36"/>
      <c r="N315" s="85">
        <f t="shared" si="5"/>
        <v>0</v>
      </c>
    </row>
    <row r="316" spans="1:14" ht="15.75" x14ac:dyDescent="0.25">
      <c r="A316" s="40"/>
      <c r="B316" s="37"/>
      <c r="C316" s="36"/>
      <c r="D316" s="80" t="str">
        <f>IF(C316="","--------",VLOOKUP(Tableau1[[#This Row],[Matricule]],données!$A$2:$C$26,2,FALSE))</f>
        <v>--------</v>
      </c>
      <c r="E316" s="80" t="str">
        <f>IF(C316="","-------",VLOOKUP(Tableau1[[#This Row],[Matricule]],données!$A$4:$C$28,3,FALSE))</f>
        <v>-------</v>
      </c>
      <c r="F316" s="36"/>
      <c r="G316" s="36"/>
      <c r="H316" s="88" t="str">
        <f>IF(G316="","-------",VLOOKUP(Tableau1[[#This Row],[code de poste]],données!$I$3:$J$51,2,FALSE))</f>
        <v>-------</v>
      </c>
      <c r="I316" s="36"/>
      <c r="J316" s="82" t="str">
        <f>IF(I316="","-------",VLOOKUP(Tableau1[[#This Row],[Code zone]],zone,2,FALSE))</f>
        <v>-------</v>
      </c>
      <c r="K316" s="36"/>
      <c r="L316" s="36"/>
      <c r="M316" s="36"/>
      <c r="N316" s="85">
        <f t="shared" si="5"/>
        <v>0</v>
      </c>
    </row>
    <row r="317" spans="1:14" ht="15.75" x14ac:dyDescent="0.25">
      <c r="A317" s="40"/>
      <c r="B317" s="37"/>
      <c r="C317" s="36"/>
      <c r="D317" s="80" t="str">
        <f>IF(C317="","--------",VLOOKUP(Tableau1[[#This Row],[Matricule]],données!$A$2:$C$26,2,FALSE))</f>
        <v>--------</v>
      </c>
      <c r="E317" s="80" t="str">
        <f>IF(C317="","-------",VLOOKUP(Tableau1[[#This Row],[Matricule]],données!$A$4:$C$28,3,FALSE))</f>
        <v>-------</v>
      </c>
      <c r="F317" s="36"/>
      <c r="G317" s="36"/>
      <c r="H317" s="88" t="str">
        <f>IF(G317="","-------",VLOOKUP(Tableau1[[#This Row],[code de poste]],données!$I$3:$J$51,2,FALSE))</f>
        <v>-------</v>
      </c>
      <c r="I317" s="36"/>
      <c r="J317" s="82" t="str">
        <f>IF(I317="","-------",VLOOKUP(Tableau1[[#This Row],[Code zone]],zone,2,FALSE))</f>
        <v>-------</v>
      </c>
      <c r="K317" s="36"/>
      <c r="L317" s="36"/>
      <c r="M317" s="36"/>
      <c r="N317" s="85">
        <f t="shared" si="5"/>
        <v>0</v>
      </c>
    </row>
    <row r="318" spans="1:14" ht="15.75" x14ac:dyDescent="0.25">
      <c r="A318" s="40"/>
      <c r="B318" s="37"/>
      <c r="C318" s="36"/>
      <c r="D318" s="80" t="str">
        <f>IF(C318="","--------",VLOOKUP(Tableau1[[#This Row],[Matricule]],données!$A$2:$C$26,2,FALSE))</f>
        <v>--------</v>
      </c>
      <c r="E318" s="80" t="str">
        <f>IF(C318="","-------",VLOOKUP(Tableau1[[#This Row],[Matricule]],données!$A$4:$C$28,3,FALSE))</f>
        <v>-------</v>
      </c>
      <c r="F318" s="36"/>
      <c r="G318" s="36"/>
      <c r="H318" s="88" t="str">
        <f>IF(G318="","-------",VLOOKUP(Tableau1[[#This Row],[code de poste]],données!$I$3:$J$51,2,FALSE))</f>
        <v>-------</v>
      </c>
      <c r="I318" s="36"/>
      <c r="J318" s="82" t="str">
        <f>IF(I318="","-------",VLOOKUP(Tableau1[[#This Row],[Code zone]],zone,2,FALSE))</f>
        <v>-------</v>
      </c>
      <c r="K318" s="36"/>
      <c r="L318" s="36"/>
      <c r="M318" s="36"/>
      <c r="N318" s="85">
        <f t="shared" si="5"/>
        <v>0</v>
      </c>
    </row>
    <row r="319" spans="1:14" ht="15.75" x14ac:dyDescent="0.25">
      <c r="A319" s="40"/>
      <c r="B319" s="37"/>
      <c r="C319" s="36"/>
      <c r="D319" s="80" t="str">
        <f>IF(C319="","--------",VLOOKUP(Tableau1[[#This Row],[Matricule]],données!$A$2:$C$26,2,FALSE))</f>
        <v>--------</v>
      </c>
      <c r="E319" s="80" t="str">
        <f>IF(C319="","-------",VLOOKUP(Tableau1[[#This Row],[Matricule]],données!$A$4:$C$28,3,FALSE))</f>
        <v>-------</v>
      </c>
      <c r="F319" s="36"/>
      <c r="G319" s="36"/>
      <c r="H319" s="88" t="str">
        <f>IF(G319="","-------",VLOOKUP(Tableau1[[#This Row],[code de poste]],données!$I$3:$J$51,2,FALSE))</f>
        <v>-------</v>
      </c>
      <c r="I319" s="36"/>
      <c r="J319" s="82" t="str">
        <f>IF(I319="","-------",VLOOKUP(Tableau1[[#This Row],[Code zone]],zone,2,FALSE))</f>
        <v>-------</v>
      </c>
      <c r="K319" s="36"/>
      <c r="L319" s="36"/>
      <c r="M319" s="36"/>
      <c r="N319" s="85">
        <f t="shared" si="5"/>
        <v>0</v>
      </c>
    </row>
    <row r="320" spans="1:14" ht="15.75" x14ac:dyDescent="0.25">
      <c r="A320" s="40"/>
      <c r="B320" s="37"/>
      <c r="C320" s="36"/>
      <c r="D320" s="80" t="str">
        <f>IF(C320="","--------",VLOOKUP(Tableau1[[#This Row],[Matricule]],données!$A$2:$C$26,2,FALSE))</f>
        <v>--------</v>
      </c>
      <c r="E320" s="80" t="str">
        <f>IF(C320="","-------",VLOOKUP(Tableau1[[#This Row],[Matricule]],données!$A$4:$C$28,3,FALSE))</f>
        <v>-------</v>
      </c>
      <c r="F320" s="36"/>
      <c r="G320" s="36"/>
      <c r="H320" s="88" t="str">
        <f>IF(G320="","-------",VLOOKUP(Tableau1[[#This Row],[code de poste]],données!$I$3:$J$51,2,FALSE))</f>
        <v>-------</v>
      </c>
      <c r="I320" s="36"/>
      <c r="J320" s="82" t="str">
        <f>IF(I320="","-------",VLOOKUP(Tableau1[[#This Row],[Code zone]],zone,2,FALSE))</f>
        <v>-------</v>
      </c>
      <c r="K320" s="36"/>
      <c r="L320" s="36"/>
      <c r="M320" s="36"/>
      <c r="N320" s="85">
        <f t="shared" si="5"/>
        <v>0</v>
      </c>
    </row>
    <row r="321" spans="1:14" ht="15.75" x14ac:dyDescent="0.25">
      <c r="A321" s="40"/>
      <c r="B321" s="37"/>
      <c r="C321" s="36"/>
      <c r="D321" s="80" t="str">
        <f>IF(C321="","--------",VLOOKUP(Tableau1[[#This Row],[Matricule]],données!$A$2:$C$26,2,FALSE))</f>
        <v>--------</v>
      </c>
      <c r="E321" s="80" t="str">
        <f>IF(C321="","-------",VLOOKUP(Tableau1[[#This Row],[Matricule]],données!$A$4:$C$28,3,FALSE))</f>
        <v>-------</v>
      </c>
      <c r="F321" s="36"/>
      <c r="G321" s="36"/>
      <c r="H321" s="88" t="str">
        <f>IF(G321="","-------",VLOOKUP(Tableau1[[#This Row],[code de poste]],données!$I$3:$J$51,2,FALSE))</f>
        <v>-------</v>
      </c>
      <c r="I321" s="36"/>
      <c r="J321" s="82" t="str">
        <f>IF(I321="","-------",VLOOKUP(Tableau1[[#This Row],[Code zone]],zone,2,FALSE))</f>
        <v>-------</v>
      </c>
      <c r="K321" s="36"/>
      <c r="L321" s="36"/>
      <c r="M321" s="36"/>
      <c r="N321" s="85">
        <f t="shared" si="5"/>
        <v>0</v>
      </c>
    </row>
    <row r="322" spans="1:14" ht="15.75" x14ac:dyDescent="0.25">
      <c r="A322" s="40"/>
      <c r="B322" s="37"/>
      <c r="C322" s="36"/>
      <c r="D322" s="80" t="str">
        <f>IF(C322="","--------",VLOOKUP(Tableau1[[#This Row],[Matricule]],données!$A$2:$C$26,2,FALSE))</f>
        <v>--------</v>
      </c>
      <c r="E322" s="80" t="str">
        <f>IF(C322="","-------",VLOOKUP(Tableau1[[#This Row],[Matricule]],données!$A$4:$C$28,3,FALSE))</f>
        <v>-------</v>
      </c>
      <c r="F322" s="36"/>
      <c r="G322" s="36"/>
      <c r="H322" s="88" t="str">
        <f>IF(G322="","-------",VLOOKUP(Tableau1[[#This Row],[code de poste]],données!$I$3:$J$51,2,FALSE))</f>
        <v>-------</v>
      </c>
      <c r="I322" s="36"/>
      <c r="J322" s="82" t="str">
        <f>IF(I322="","-------",VLOOKUP(Tableau1[[#This Row],[Code zone]],zone,2,FALSE))</f>
        <v>-------</v>
      </c>
      <c r="K322" s="36"/>
      <c r="L322" s="36"/>
      <c r="M322" s="36"/>
      <c r="N322" s="85">
        <f t="shared" si="5"/>
        <v>0</v>
      </c>
    </row>
    <row r="323" spans="1:14" ht="15.75" x14ac:dyDescent="0.25">
      <c r="A323" s="40"/>
      <c r="B323" s="37"/>
      <c r="C323" s="36"/>
      <c r="D323" s="80" t="str">
        <f>IF(C323="","--------",VLOOKUP(Tableau1[[#This Row],[Matricule]],données!$A$2:$C$26,2,FALSE))</f>
        <v>--------</v>
      </c>
      <c r="E323" s="80" t="str">
        <f>IF(C323="","-------",VLOOKUP(Tableau1[[#This Row],[Matricule]],données!$A$4:$C$28,3,FALSE))</f>
        <v>-------</v>
      </c>
      <c r="F323" s="36"/>
      <c r="G323" s="36"/>
      <c r="H323" s="88" t="str">
        <f>IF(G323="","-------",VLOOKUP(Tableau1[[#This Row],[code de poste]],données!$I$3:$J$51,2,FALSE))</f>
        <v>-------</v>
      </c>
      <c r="I323" s="36"/>
      <c r="J323" s="82" t="str">
        <f>IF(I323="","-------",VLOOKUP(Tableau1[[#This Row],[Code zone]],zone,2,FALSE))</f>
        <v>-------</v>
      </c>
      <c r="K323" s="36"/>
      <c r="L323" s="36"/>
      <c r="M323" s="36"/>
      <c r="N323" s="85">
        <f t="shared" si="5"/>
        <v>0</v>
      </c>
    </row>
    <row r="324" spans="1:14" ht="15.75" x14ac:dyDescent="0.25">
      <c r="A324" s="40"/>
      <c r="B324" s="37"/>
      <c r="C324" s="36"/>
      <c r="D324" s="80" t="str">
        <f>IF(C324="","--------",VLOOKUP(Tableau1[[#This Row],[Matricule]],données!$A$2:$C$26,2,FALSE))</f>
        <v>--------</v>
      </c>
      <c r="E324" s="80" t="str">
        <f>IF(C324="","-------",VLOOKUP(Tableau1[[#This Row],[Matricule]],données!$A$4:$C$28,3,FALSE))</f>
        <v>-------</v>
      </c>
      <c r="F324" s="36"/>
      <c r="G324" s="36"/>
      <c r="H324" s="88" t="str">
        <f>IF(G324="","-------",VLOOKUP(Tableau1[[#This Row],[code de poste]],données!$I$3:$J$51,2,FALSE))</f>
        <v>-------</v>
      </c>
      <c r="I324" s="36"/>
      <c r="J324" s="82" t="str">
        <f>IF(I324="","-------",VLOOKUP(Tableau1[[#This Row],[Code zone]],zone,2,FALSE))</f>
        <v>-------</v>
      </c>
      <c r="K324" s="36"/>
      <c r="L324" s="36"/>
      <c r="M324" s="36"/>
      <c r="N324" s="85">
        <f t="shared" si="5"/>
        <v>0</v>
      </c>
    </row>
    <row r="325" spans="1:14" ht="15.75" x14ac:dyDescent="0.25">
      <c r="A325" s="40"/>
      <c r="B325" s="37"/>
      <c r="C325" s="36"/>
      <c r="D325" s="80" t="str">
        <f>IF(C325="","--------",VLOOKUP(Tableau1[[#This Row],[Matricule]],données!$A$2:$C$26,2,FALSE))</f>
        <v>--------</v>
      </c>
      <c r="E325" s="80" t="str">
        <f>IF(C325="","-------",VLOOKUP(Tableau1[[#This Row],[Matricule]],données!$A$4:$C$28,3,FALSE))</f>
        <v>-------</v>
      </c>
      <c r="F325" s="36"/>
      <c r="G325" s="36"/>
      <c r="H325" s="88" t="str">
        <f>IF(G325="","-------",VLOOKUP(Tableau1[[#This Row],[code de poste]],données!$I$3:$J$51,2,FALSE))</f>
        <v>-------</v>
      </c>
      <c r="I325" s="36"/>
      <c r="J325" s="82" t="str">
        <f>IF(I325="","-------",VLOOKUP(Tableau1[[#This Row],[Code zone]],zone,2,FALSE))</f>
        <v>-------</v>
      </c>
      <c r="K325" s="36"/>
      <c r="L325" s="36"/>
      <c r="M325" s="36"/>
      <c r="N325" s="85">
        <f t="shared" si="5"/>
        <v>0</v>
      </c>
    </row>
    <row r="326" spans="1:14" ht="15.75" x14ac:dyDescent="0.25">
      <c r="A326" s="40"/>
      <c r="B326" s="37"/>
      <c r="C326" s="36"/>
      <c r="D326" s="80" t="str">
        <f>IF(C326="","--------",VLOOKUP(Tableau1[[#This Row],[Matricule]],données!$A$2:$C$26,2,FALSE))</f>
        <v>--------</v>
      </c>
      <c r="E326" s="80" t="str">
        <f>IF(C326="","-------",VLOOKUP(Tableau1[[#This Row],[Matricule]],données!$A$4:$C$28,3,FALSE))</f>
        <v>-------</v>
      </c>
      <c r="F326" s="36"/>
      <c r="G326" s="36"/>
      <c r="H326" s="88" t="str">
        <f>IF(G326="","-------",VLOOKUP(Tableau1[[#This Row],[code de poste]],données!$I$3:$J$51,2,FALSE))</f>
        <v>-------</v>
      </c>
      <c r="I326" s="36"/>
      <c r="J326" s="82" t="str">
        <f>IF(I326="","-------",VLOOKUP(Tableau1[[#This Row],[Code zone]],zone,2,FALSE))</f>
        <v>-------</v>
      </c>
      <c r="K326" s="36"/>
      <c r="L326" s="36"/>
      <c r="M326" s="36"/>
      <c r="N326" s="85">
        <f t="shared" si="5"/>
        <v>0</v>
      </c>
    </row>
    <row r="327" spans="1:14" ht="15.75" x14ac:dyDescent="0.25">
      <c r="A327" s="40"/>
      <c r="B327" s="37"/>
      <c r="C327" s="36"/>
      <c r="D327" s="80" t="str">
        <f>IF(C327="","--------",VLOOKUP(Tableau1[[#This Row],[Matricule]],données!$A$2:$C$26,2,FALSE))</f>
        <v>--------</v>
      </c>
      <c r="E327" s="80" t="str">
        <f>IF(C327="","-------",VLOOKUP(Tableau1[[#This Row],[Matricule]],données!$A$4:$C$28,3,FALSE))</f>
        <v>-------</v>
      </c>
      <c r="F327" s="36"/>
      <c r="G327" s="36"/>
      <c r="H327" s="88" t="str">
        <f>IF(G327="","-------",VLOOKUP(Tableau1[[#This Row],[code de poste]],données!$I$3:$J$51,2,FALSE))</f>
        <v>-------</v>
      </c>
      <c r="I327" s="36"/>
      <c r="J327" s="82" t="str">
        <f>IF(I327="","-------",VLOOKUP(Tableau1[[#This Row],[Code zone]],zone,2,FALSE))</f>
        <v>-------</v>
      </c>
      <c r="K327" s="36"/>
      <c r="L327" s="36"/>
      <c r="M327" s="36"/>
      <c r="N327" s="85">
        <f t="shared" si="5"/>
        <v>0</v>
      </c>
    </row>
    <row r="328" spans="1:14" ht="15.75" x14ac:dyDescent="0.25">
      <c r="A328" s="40"/>
      <c r="B328" s="37"/>
      <c r="C328" s="36"/>
      <c r="D328" s="80" t="str">
        <f>IF(C328="","--------",VLOOKUP(Tableau1[[#This Row],[Matricule]],données!$A$2:$C$26,2,FALSE))</f>
        <v>--------</v>
      </c>
      <c r="E328" s="80" t="str">
        <f>IF(C328="","-------",VLOOKUP(Tableau1[[#This Row],[Matricule]],données!$A$4:$C$28,3,FALSE))</f>
        <v>-------</v>
      </c>
      <c r="F328" s="36"/>
      <c r="G328" s="36"/>
      <c r="H328" s="88" t="str">
        <f>IF(G328="","-------",VLOOKUP(Tableau1[[#This Row],[code de poste]],données!$I$3:$J$51,2,FALSE))</f>
        <v>-------</v>
      </c>
      <c r="I328" s="36"/>
      <c r="J328" s="82" t="str">
        <f>IF(I328="","-------",VLOOKUP(Tableau1[[#This Row],[Code zone]],zone,2,FALSE))</f>
        <v>-------</v>
      </c>
      <c r="K328" s="36"/>
      <c r="L328" s="36"/>
      <c r="M328" s="36"/>
      <c r="N328" s="85">
        <f t="shared" si="5"/>
        <v>0</v>
      </c>
    </row>
    <row r="329" spans="1:14" ht="15.75" x14ac:dyDescent="0.25">
      <c r="A329" s="40"/>
      <c r="B329" s="37"/>
      <c r="C329" s="36"/>
      <c r="D329" s="80" t="str">
        <f>IF(C329="","--------",VLOOKUP(Tableau1[[#This Row],[Matricule]],données!$A$2:$C$26,2,FALSE))</f>
        <v>--------</v>
      </c>
      <c r="E329" s="80" t="str">
        <f>IF(C329="","-------",VLOOKUP(Tableau1[[#This Row],[Matricule]],données!$A$4:$C$28,3,FALSE))</f>
        <v>-------</v>
      </c>
      <c r="F329" s="36"/>
      <c r="G329" s="36"/>
      <c r="H329" s="88" t="str">
        <f>IF(G329="","-------",VLOOKUP(Tableau1[[#This Row],[code de poste]],données!$I$3:$J$51,2,FALSE))</f>
        <v>-------</v>
      </c>
      <c r="I329" s="36"/>
      <c r="J329" s="82" t="str">
        <f>IF(I329="","-------",VLOOKUP(Tableau1[[#This Row],[Code zone]],zone,2,FALSE))</f>
        <v>-------</v>
      </c>
      <c r="K329" s="36"/>
      <c r="L329" s="36"/>
      <c r="M329" s="36"/>
      <c r="N329" s="85">
        <f t="shared" si="5"/>
        <v>0</v>
      </c>
    </row>
    <row r="330" spans="1:14" ht="15.75" x14ac:dyDescent="0.25">
      <c r="A330" s="40"/>
      <c r="B330" s="37"/>
      <c r="C330" s="36"/>
      <c r="D330" s="80" t="str">
        <f>IF(C330="","--------",VLOOKUP(Tableau1[[#This Row],[Matricule]],données!$A$2:$C$26,2,FALSE))</f>
        <v>--------</v>
      </c>
      <c r="E330" s="80" t="str">
        <f>IF(C330="","-------",VLOOKUP(Tableau1[[#This Row],[Matricule]],données!$A$4:$C$28,3,FALSE))</f>
        <v>-------</v>
      </c>
      <c r="F330" s="36"/>
      <c r="G330" s="36"/>
      <c r="H330" s="88" t="str">
        <f>IF(G330="","-------",VLOOKUP(Tableau1[[#This Row],[code de poste]],données!$I$3:$J$51,2,FALSE))</f>
        <v>-------</v>
      </c>
      <c r="I330" s="36"/>
      <c r="J330" s="82" t="str">
        <f>IF(I330="","-------",VLOOKUP(Tableau1[[#This Row],[Code zone]],zone,2,FALSE))</f>
        <v>-------</v>
      </c>
      <c r="K330" s="36"/>
      <c r="L330" s="36"/>
      <c r="M330" s="36"/>
      <c r="N330" s="85">
        <f t="shared" si="5"/>
        <v>0</v>
      </c>
    </row>
    <row r="331" spans="1:14" ht="15.75" x14ac:dyDescent="0.25">
      <c r="A331" s="40"/>
      <c r="B331" s="37"/>
      <c r="C331" s="36"/>
      <c r="D331" s="80" t="str">
        <f>IF(C331="","--------",VLOOKUP(Tableau1[[#This Row],[Matricule]],données!$A$2:$C$26,2,FALSE))</f>
        <v>--------</v>
      </c>
      <c r="E331" s="80" t="str">
        <f>IF(C331="","-------",VLOOKUP(Tableau1[[#This Row],[Matricule]],données!$A$4:$C$28,3,FALSE))</f>
        <v>-------</v>
      </c>
      <c r="F331" s="36"/>
      <c r="G331" s="36"/>
      <c r="H331" s="88" t="str">
        <f>IF(G331="","-------",VLOOKUP(Tableau1[[#This Row],[code de poste]],données!$I$3:$J$51,2,FALSE))</f>
        <v>-------</v>
      </c>
      <c r="I331" s="36"/>
      <c r="J331" s="82" t="str">
        <f>IF(I331="","-------",VLOOKUP(Tableau1[[#This Row],[Code zone]],zone,2,FALSE))</f>
        <v>-------</v>
      </c>
      <c r="K331" s="36"/>
      <c r="L331" s="36"/>
      <c r="M331" s="36"/>
      <c r="N331" s="85">
        <f t="shared" si="5"/>
        <v>0</v>
      </c>
    </row>
    <row r="332" spans="1:14" ht="15.75" x14ac:dyDescent="0.25">
      <c r="A332" s="40"/>
      <c r="B332" s="37"/>
      <c r="C332" s="36"/>
      <c r="D332" s="80" t="str">
        <f>IF(C332="","--------",VLOOKUP(Tableau1[[#This Row],[Matricule]],données!$A$2:$C$26,2,FALSE))</f>
        <v>--------</v>
      </c>
      <c r="E332" s="80" t="str">
        <f>IF(C332="","-------",VLOOKUP(Tableau1[[#This Row],[Matricule]],données!$A$4:$C$28,3,FALSE))</f>
        <v>-------</v>
      </c>
      <c r="F332" s="36"/>
      <c r="G332" s="36"/>
      <c r="H332" s="88" t="str">
        <f>IF(G332="","-------",VLOOKUP(Tableau1[[#This Row],[code de poste]],données!$I$3:$J$51,2,FALSE))</f>
        <v>-------</v>
      </c>
      <c r="I332" s="36"/>
      <c r="J332" s="82" t="str">
        <f>IF(I332="","-------",VLOOKUP(Tableau1[[#This Row],[Code zone]],zone,2,FALSE))</f>
        <v>-------</v>
      </c>
      <c r="K332" s="36"/>
      <c r="L332" s="36"/>
      <c r="M332" s="36"/>
      <c r="N332" s="85">
        <f t="shared" si="5"/>
        <v>0</v>
      </c>
    </row>
    <row r="333" spans="1:14" ht="15.75" x14ac:dyDescent="0.25">
      <c r="A333" s="40"/>
      <c r="B333" s="37"/>
      <c r="C333" s="36"/>
      <c r="D333" s="80" t="str">
        <f>IF(C333="","--------",VLOOKUP(Tableau1[[#This Row],[Matricule]],données!$A$2:$C$26,2,FALSE))</f>
        <v>--------</v>
      </c>
      <c r="E333" s="80" t="str">
        <f>IF(C333="","-------",VLOOKUP(Tableau1[[#This Row],[Matricule]],données!$A$4:$C$28,3,FALSE))</f>
        <v>-------</v>
      </c>
      <c r="F333" s="36"/>
      <c r="G333" s="36"/>
      <c r="H333" s="88" t="str">
        <f>IF(G333="","-------",VLOOKUP(Tableau1[[#This Row],[code de poste]],données!$I$3:$J$51,2,FALSE))</f>
        <v>-------</v>
      </c>
      <c r="I333" s="36"/>
      <c r="J333" s="82" t="str">
        <f>IF(I333="","-------",VLOOKUP(Tableau1[[#This Row],[Code zone]],zone,2,FALSE))</f>
        <v>-------</v>
      </c>
      <c r="K333" s="36"/>
      <c r="L333" s="36"/>
      <c r="M333" s="36"/>
      <c r="N333" s="85">
        <f t="shared" si="5"/>
        <v>0</v>
      </c>
    </row>
    <row r="334" spans="1:14" ht="15.75" x14ac:dyDescent="0.25">
      <c r="A334" s="40"/>
      <c r="B334" s="37"/>
      <c r="C334" s="36"/>
      <c r="D334" s="80" t="str">
        <f>IF(C334="","--------",VLOOKUP(Tableau1[[#This Row],[Matricule]],données!$A$2:$C$26,2,FALSE))</f>
        <v>--------</v>
      </c>
      <c r="E334" s="80" t="str">
        <f>IF(C334="","-------",VLOOKUP(Tableau1[[#This Row],[Matricule]],données!$A$4:$C$28,3,FALSE))</f>
        <v>-------</v>
      </c>
      <c r="F334" s="36"/>
      <c r="G334" s="36"/>
      <c r="H334" s="88" t="str">
        <f>IF(G334="","-------",VLOOKUP(Tableau1[[#This Row],[code de poste]],données!$I$3:$J$51,2,FALSE))</f>
        <v>-------</v>
      </c>
      <c r="I334" s="36"/>
      <c r="J334" s="82" t="str">
        <f>IF(I334="","-------",VLOOKUP(Tableau1[[#This Row],[Code zone]],zone,2,FALSE))</f>
        <v>-------</v>
      </c>
      <c r="K334" s="36"/>
      <c r="L334" s="36"/>
      <c r="M334" s="36"/>
      <c r="N334" s="85">
        <f t="shared" si="5"/>
        <v>0</v>
      </c>
    </row>
    <row r="335" spans="1:14" ht="15.75" x14ac:dyDescent="0.25">
      <c r="A335" s="40"/>
      <c r="B335" s="37"/>
      <c r="C335" s="36"/>
      <c r="D335" s="80" t="str">
        <f>IF(C335="","--------",VLOOKUP(Tableau1[[#This Row],[Matricule]],données!$A$2:$C$26,2,FALSE))</f>
        <v>--------</v>
      </c>
      <c r="E335" s="80" t="str">
        <f>IF(C335="","-------",VLOOKUP(Tableau1[[#This Row],[Matricule]],données!$A$4:$C$28,3,FALSE))</f>
        <v>-------</v>
      </c>
      <c r="F335" s="36"/>
      <c r="G335" s="36"/>
      <c r="H335" s="88" t="str">
        <f>IF(G335="","-------",VLOOKUP(Tableau1[[#This Row],[code de poste]],données!$I$3:$J$51,2,FALSE))</f>
        <v>-------</v>
      </c>
      <c r="I335" s="36"/>
      <c r="J335" s="82" t="str">
        <f>IF(I335="","-------",VLOOKUP(Tableau1[[#This Row],[Code zone]],zone,2,FALSE))</f>
        <v>-------</v>
      </c>
      <c r="K335" s="36"/>
      <c r="L335" s="36"/>
      <c r="M335" s="36"/>
      <c r="N335" s="85">
        <f t="shared" si="5"/>
        <v>0</v>
      </c>
    </row>
    <row r="336" spans="1:14" ht="15.75" x14ac:dyDescent="0.25">
      <c r="A336" s="40"/>
      <c r="B336" s="37"/>
      <c r="C336" s="36"/>
      <c r="D336" s="80" t="str">
        <f>IF(C336="","--------",VLOOKUP(Tableau1[[#This Row],[Matricule]],données!$A$2:$C$26,2,FALSE))</f>
        <v>--------</v>
      </c>
      <c r="E336" s="80" t="str">
        <f>IF(C336="","-------",VLOOKUP(Tableau1[[#This Row],[Matricule]],données!$A$4:$C$28,3,FALSE))</f>
        <v>-------</v>
      </c>
      <c r="F336" s="36"/>
      <c r="G336" s="36"/>
      <c r="H336" s="88" t="str">
        <f>IF(G336="","-------",VLOOKUP(Tableau1[[#This Row],[code de poste]],données!$I$3:$J$51,2,FALSE))</f>
        <v>-------</v>
      </c>
      <c r="I336" s="36"/>
      <c r="J336" s="82" t="str">
        <f>IF(I336="","-------",VLOOKUP(Tableau1[[#This Row],[Code zone]],zone,2,FALSE))</f>
        <v>-------</v>
      </c>
      <c r="K336" s="36"/>
      <c r="L336" s="36"/>
      <c r="M336" s="36"/>
      <c r="N336" s="85">
        <f t="shared" si="5"/>
        <v>0</v>
      </c>
    </row>
    <row r="337" spans="1:14" ht="15.75" x14ac:dyDescent="0.25">
      <c r="A337" s="40"/>
      <c r="B337" s="37"/>
      <c r="C337" s="36"/>
      <c r="D337" s="80" t="str">
        <f>IF(C337="","--------",VLOOKUP(Tableau1[[#This Row],[Matricule]],données!$A$2:$C$26,2,FALSE))</f>
        <v>--------</v>
      </c>
      <c r="E337" s="80" t="str">
        <f>IF(C337="","-------",VLOOKUP(Tableau1[[#This Row],[Matricule]],données!$A$4:$C$28,3,FALSE))</f>
        <v>-------</v>
      </c>
      <c r="F337" s="36"/>
      <c r="G337" s="36"/>
      <c r="H337" s="88" t="str">
        <f>IF(G337="","-------",VLOOKUP(Tableau1[[#This Row],[code de poste]],données!$I$3:$J$51,2,FALSE))</f>
        <v>-------</v>
      </c>
      <c r="I337" s="36"/>
      <c r="J337" s="82" t="str">
        <f>IF(I337="","-------",VLOOKUP(Tableau1[[#This Row],[Code zone]],zone,2,FALSE))</f>
        <v>-------</v>
      </c>
      <c r="K337" s="36"/>
      <c r="L337" s="36"/>
      <c r="M337" s="36"/>
      <c r="N337" s="85">
        <f t="shared" si="5"/>
        <v>0</v>
      </c>
    </row>
    <row r="338" spans="1:14" ht="15.75" x14ac:dyDescent="0.25">
      <c r="A338" s="40"/>
      <c r="B338" s="37"/>
      <c r="C338" s="36"/>
      <c r="D338" s="80" t="str">
        <f>IF(C338="","--------",VLOOKUP(Tableau1[[#This Row],[Matricule]],données!$A$2:$C$26,2,FALSE))</f>
        <v>--------</v>
      </c>
      <c r="E338" s="80" t="str">
        <f>IF(C338="","-------",VLOOKUP(Tableau1[[#This Row],[Matricule]],données!$A$4:$C$28,3,FALSE))</f>
        <v>-------</v>
      </c>
      <c r="F338" s="36"/>
      <c r="G338" s="36"/>
      <c r="H338" s="88" t="str">
        <f>IF(G338="","-------",VLOOKUP(Tableau1[[#This Row],[code de poste]],données!$I$3:$J$51,2,FALSE))</f>
        <v>-------</v>
      </c>
      <c r="I338" s="36"/>
      <c r="J338" s="82" t="str">
        <f>IF(I338="","-------",VLOOKUP(Tableau1[[#This Row],[Code zone]],zone,2,FALSE))</f>
        <v>-------</v>
      </c>
      <c r="K338" s="36"/>
      <c r="L338" s="36"/>
      <c r="M338" s="36"/>
      <c r="N338" s="85">
        <f t="shared" si="5"/>
        <v>0</v>
      </c>
    </row>
    <row r="339" spans="1:14" ht="15.75" x14ac:dyDescent="0.25">
      <c r="A339" s="40"/>
      <c r="B339" s="37"/>
      <c r="C339" s="36"/>
      <c r="D339" s="80" t="str">
        <f>IF(C339="","--------",VLOOKUP(Tableau1[[#This Row],[Matricule]],données!$A$2:$C$26,2,FALSE))</f>
        <v>--------</v>
      </c>
      <c r="E339" s="80" t="str">
        <f>IF(C339="","-------",VLOOKUP(Tableau1[[#This Row],[Matricule]],données!$A$4:$C$28,3,FALSE))</f>
        <v>-------</v>
      </c>
      <c r="F339" s="36"/>
      <c r="G339" s="36"/>
      <c r="H339" s="88" t="str">
        <f>IF(G339="","-------",VLOOKUP(Tableau1[[#This Row],[code de poste]],données!$I$3:$J$51,2,FALSE))</f>
        <v>-------</v>
      </c>
      <c r="I339" s="36"/>
      <c r="J339" s="82" t="str">
        <f>IF(I339="","-------",VLOOKUP(Tableau1[[#This Row],[Code zone]],zone,2,FALSE))</f>
        <v>-------</v>
      </c>
      <c r="K339" s="36"/>
      <c r="L339" s="36"/>
      <c r="M339" s="36"/>
      <c r="N339" s="85">
        <f t="shared" si="5"/>
        <v>0</v>
      </c>
    </row>
    <row r="340" spans="1:14" ht="15.75" x14ac:dyDescent="0.25">
      <c r="A340" s="40"/>
      <c r="B340" s="37"/>
      <c r="C340" s="36"/>
      <c r="D340" s="80" t="str">
        <f>IF(C340="","--------",VLOOKUP(Tableau1[[#This Row],[Matricule]],données!$A$2:$C$26,2,FALSE))</f>
        <v>--------</v>
      </c>
      <c r="E340" s="80" t="str">
        <f>IF(C340="","-------",VLOOKUP(Tableau1[[#This Row],[Matricule]],données!$A$4:$C$28,3,FALSE))</f>
        <v>-------</v>
      </c>
      <c r="F340" s="36"/>
      <c r="G340" s="36"/>
      <c r="H340" s="88" t="str">
        <f>IF(G340="","-------",VLOOKUP(Tableau1[[#This Row],[code de poste]],données!$I$3:$J$51,2,FALSE))</f>
        <v>-------</v>
      </c>
      <c r="I340" s="36"/>
      <c r="J340" s="82" t="str">
        <f>IF(I340="","-------",VLOOKUP(Tableau1[[#This Row],[Code zone]],zone,2,FALSE))</f>
        <v>-------</v>
      </c>
      <c r="K340" s="36"/>
      <c r="L340" s="36"/>
      <c r="M340" s="36"/>
      <c r="N340" s="85">
        <f t="shared" si="5"/>
        <v>0</v>
      </c>
    </row>
    <row r="341" spans="1:14" ht="15.75" x14ac:dyDescent="0.25">
      <c r="A341" s="40"/>
      <c r="B341" s="37"/>
      <c r="C341" s="36"/>
      <c r="D341" s="80" t="str">
        <f>IF(C341="","--------",VLOOKUP(Tableau1[[#This Row],[Matricule]],données!$A$2:$C$26,2,FALSE))</f>
        <v>--------</v>
      </c>
      <c r="E341" s="80" t="str">
        <f>IF(C341="","-------",VLOOKUP(Tableau1[[#This Row],[Matricule]],données!$A$4:$C$28,3,FALSE))</f>
        <v>-------</v>
      </c>
      <c r="F341" s="36"/>
      <c r="G341" s="36"/>
      <c r="H341" s="88" t="str">
        <f>IF(G341="","-------",VLOOKUP(Tableau1[[#This Row],[code de poste]],données!$I$3:$J$51,2,FALSE))</f>
        <v>-------</v>
      </c>
      <c r="I341" s="36"/>
      <c r="J341" s="82" t="str">
        <f>IF(I341="","-------",VLOOKUP(Tableau1[[#This Row],[Code zone]],zone,2,FALSE))</f>
        <v>-------</v>
      </c>
      <c r="K341" s="36"/>
      <c r="L341" s="36"/>
      <c r="M341" s="36"/>
      <c r="N341" s="85">
        <f t="shared" si="5"/>
        <v>0</v>
      </c>
    </row>
    <row r="342" spans="1:14" ht="15.75" x14ac:dyDescent="0.25">
      <c r="A342" s="40"/>
      <c r="B342" s="37"/>
      <c r="C342" s="36"/>
      <c r="D342" s="80" t="str">
        <f>IF(C342="","--------",VLOOKUP(Tableau1[[#This Row],[Matricule]],données!$A$2:$C$26,2,FALSE))</f>
        <v>--------</v>
      </c>
      <c r="E342" s="80" t="str">
        <f>IF(C342="","-------",VLOOKUP(Tableau1[[#This Row],[Matricule]],données!$A$4:$C$28,3,FALSE))</f>
        <v>-------</v>
      </c>
      <c r="F342" s="36"/>
      <c r="G342" s="36"/>
      <c r="H342" s="88" t="str">
        <f>IF(G342="","-------",VLOOKUP(Tableau1[[#This Row],[code de poste]],données!$I$3:$J$51,2,FALSE))</f>
        <v>-------</v>
      </c>
      <c r="I342" s="36"/>
      <c r="J342" s="82" t="str">
        <f>IF(I342="","-------",VLOOKUP(Tableau1[[#This Row],[Code zone]],zone,2,FALSE))</f>
        <v>-------</v>
      </c>
      <c r="K342" s="36"/>
      <c r="L342" s="36"/>
      <c r="M342" s="36"/>
      <c r="N342" s="85">
        <f t="shared" si="5"/>
        <v>0</v>
      </c>
    </row>
    <row r="343" spans="1:14" ht="15.75" x14ac:dyDescent="0.25">
      <c r="A343" s="40"/>
      <c r="B343" s="37"/>
      <c r="C343" s="36"/>
      <c r="D343" s="80" t="str">
        <f>IF(C343="","--------",VLOOKUP(Tableau1[[#This Row],[Matricule]],données!$A$2:$C$26,2,FALSE))</f>
        <v>--------</v>
      </c>
      <c r="E343" s="80" t="str">
        <f>IF(C343="","-------",VLOOKUP(Tableau1[[#This Row],[Matricule]],données!$A$4:$C$28,3,FALSE))</f>
        <v>-------</v>
      </c>
      <c r="F343" s="36"/>
      <c r="G343" s="36"/>
      <c r="H343" s="88" t="str">
        <f>IF(G343="","-------",VLOOKUP(Tableau1[[#This Row],[code de poste]],données!$I$3:$J$51,2,FALSE))</f>
        <v>-------</v>
      </c>
      <c r="I343" s="36"/>
      <c r="J343" s="82" t="str">
        <f>IF(I343="","-------",VLOOKUP(Tableau1[[#This Row],[Code zone]],zone,2,FALSE))</f>
        <v>-------</v>
      </c>
      <c r="K343" s="36"/>
      <c r="L343" s="36"/>
      <c r="M343" s="36"/>
      <c r="N343" s="85">
        <f t="shared" si="5"/>
        <v>0</v>
      </c>
    </row>
    <row r="344" spans="1:14" ht="15.75" x14ac:dyDescent="0.25">
      <c r="A344" s="40"/>
      <c r="B344" s="37"/>
      <c r="C344" s="36"/>
      <c r="D344" s="80" t="str">
        <f>IF(C344="","--------",VLOOKUP(Tableau1[[#This Row],[Matricule]],données!$A$2:$C$26,2,FALSE))</f>
        <v>--------</v>
      </c>
      <c r="E344" s="80" t="str">
        <f>IF(C344="","-------",VLOOKUP(Tableau1[[#This Row],[Matricule]],données!$A$4:$C$28,3,FALSE))</f>
        <v>-------</v>
      </c>
      <c r="F344" s="36"/>
      <c r="G344" s="36"/>
      <c r="H344" s="88" t="str">
        <f>IF(G344="","-------",VLOOKUP(Tableau1[[#This Row],[code de poste]],données!$I$3:$J$51,2,FALSE))</f>
        <v>-------</v>
      </c>
      <c r="I344" s="36"/>
      <c r="J344" s="82" t="str">
        <f>IF(I344="","-------",VLOOKUP(Tableau1[[#This Row],[Code zone]],zone,2,FALSE))</f>
        <v>-------</v>
      </c>
      <c r="K344" s="36"/>
      <c r="L344" s="36"/>
      <c r="M344" s="36"/>
      <c r="N344" s="85">
        <f t="shared" si="5"/>
        <v>0</v>
      </c>
    </row>
    <row r="345" spans="1:14" ht="15.75" x14ac:dyDescent="0.25">
      <c r="A345" s="40"/>
      <c r="B345" s="37"/>
      <c r="C345" s="36"/>
      <c r="D345" s="80" t="str">
        <f>IF(C345="","--------",VLOOKUP(Tableau1[[#This Row],[Matricule]],données!$A$2:$C$26,2,FALSE))</f>
        <v>--------</v>
      </c>
      <c r="E345" s="80" t="str">
        <f>IF(C345="","-------",VLOOKUP(Tableau1[[#This Row],[Matricule]],données!$A$4:$C$28,3,FALSE))</f>
        <v>-------</v>
      </c>
      <c r="F345" s="36"/>
      <c r="G345" s="36"/>
      <c r="H345" s="88" t="str">
        <f>IF(G345="","-------",VLOOKUP(Tableau1[[#This Row],[code de poste]],données!$I$3:$J$51,2,FALSE))</f>
        <v>-------</v>
      </c>
      <c r="I345" s="36"/>
      <c r="J345" s="82" t="str">
        <f>IF(I345="","-------",VLOOKUP(Tableau1[[#This Row],[Code zone]],zone,2,FALSE))</f>
        <v>-------</v>
      </c>
      <c r="K345" s="36"/>
      <c r="L345" s="36"/>
      <c r="M345" s="36"/>
      <c r="N345" s="85">
        <f t="shared" si="5"/>
        <v>0</v>
      </c>
    </row>
    <row r="346" spans="1:14" ht="15.75" x14ac:dyDescent="0.25">
      <c r="A346" s="40"/>
      <c r="B346" s="37"/>
      <c r="C346" s="36"/>
      <c r="D346" s="80" t="str">
        <f>IF(C346="","--------",VLOOKUP(Tableau1[[#This Row],[Matricule]],données!$A$2:$C$26,2,FALSE))</f>
        <v>--------</v>
      </c>
      <c r="E346" s="80" t="str">
        <f>IF(C346="","-------",VLOOKUP(Tableau1[[#This Row],[Matricule]],données!$A$4:$C$28,3,FALSE))</f>
        <v>-------</v>
      </c>
      <c r="F346" s="36"/>
      <c r="G346" s="36"/>
      <c r="H346" s="88" t="str">
        <f>IF(G346="","-------",VLOOKUP(Tableau1[[#This Row],[code de poste]],données!$I$3:$J$51,2,FALSE))</f>
        <v>-------</v>
      </c>
      <c r="I346" s="36"/>
      <c r="J346" s="82" t="str">
        <f>IF(I346="","-------",VLOOKUP(Tableau1[[#This Row],[Code zone]],zone,2,FALSE))</f>
        <v>-------</v>
      </c>
      <c r="K346" s="36"/>
      <c r="L346" s="36"/>
      <c r="M346" s="36"/>
      <c r="N346" s="85">
        <f t="shared" si="5"/>
        <v>0</v>
      </c>
    </row>
    <row r="347" spans="1:14" ht="15.75" x14ac:dyDescent="0.25">
      <c r="A347" s="40"/>
      <c r="B347" s="37"/>
      <c r="C347" s="36"/>
      <c r="D347" s="80" t="str">
        <f>IF(C347="","--------",VLOOKUP(Tableau1[[#This Row],[Matricule]],données!$A$2:$C$26,2,FALSE))</f>
        <v>--------</v>
      </c>
      <c r="E347" s="80" t="str">
        <f>IF(C347="","-------",VLOOKUP(Tableau1[[#This Row],[Matricule]],données!$A$4:$C$28,3,FALSE))</f>
        <v>-------</v>
      </c>
      <c r="F347" s="36"/>
      <c r="G347" s="36"/>
      <c r="H347" s="88" t="str">
        <f>IF(G347="","-------",VLOOKUP(Tableau1[[#This Row],[code de poste]],données!$I$3:$J$51,2,FALSE))</f>
        <v>-------</v>
      </c>
      <c r="I347" s="36"/>
      <c r="J347" s="82" t="str">
        <f>IF(I347="","-------",VLOOKUP(Tableau1[[#This Row],[Code zone]],zone,2,FALSE))</f>
        <v>-------</v>
      </c>
      <c r="K347" s="36"/>
      <c r="L347" s="36"/>
      <c r="M347" s="36"/>
      <c r="N347" s="85">
        <f t="shared" si="5"/>
        <v>0</v>
      </c>
    </row>
    <row r="348" spans="1:14" ht="15.75" x14ac:dyDescent="0.25">
      <c r="A348" s="40"/>
      <c r="B348" s="37"/>
      <c r="C348" s="36"/>
      <c r="D348" s="80" t="str">
        <f>IF(C348="","--------",VLOOKUP(Tableau1[[#This Row],[Matricule]],données!$A$2:$C$26,2,FALSE))</f>
        <v>--------</v>
      </c>
      <c r="E348" s="80" t="str">
        <f>IF(C348="","-------",VLOOKUP(Tableau1[[#This Row],[Matricule]],données!$A$4:$C$28,3,FALSE))</f>
        <v>-------</v>
      </c>
      <c r="F348" s="36"/>
      <c r="G348" s="36"/>
      <c r="H348" s="88" t="str">
        <f>IF(G348="","-------",VLOOKUP(Tableau1[[#This Row],[code de poste]],données!$I$3:$J$51,2,FALSE))</f>
        <v>-------</v>
      </c>
      <c r="I348" s="36"/>
      <c r="J348" s="82" t="str">
        <f>IF(I348="","-------",VLOOKUP(Tableau1[[#This Row],[Code zone]],zone,2,FALSE))</f>
        <v>-------</v>
      </c>
      <c r="K348" s="36"/>
      <c r="L348" s="36"/>
      <c r="M348" s="36"/>
      <c r="N348" s="85">
        <f t="shared" si="5"/>
        <v>0</v>
      </c>
    </row>
    <row r="349" spans="1:14" ht="15.75" x14ac:dyDescent="0.25">
      <c r="A349" s="40"/>
      <c r="B349" s="37"/>
      <c r="C349" s="36"/>
      <c r="D349" s="80" t="str">
        <f>IF(C349="","--------",VLOOKUP(Tableau1[[#This Row],[Matricule]],données!$A$2:$C$26,2,FALSE))</f>
        <v>--------</v>
      </c>
      <c r="E349" s="80" t="str">
        <f>IF(C349="","-------",VLOOKUP(Tableau1[[#This Row],[Matricule]],données!$A$4:$C$28,3,FALSE))</f>
        <v>-------</v>
      </c>
      <c r="F349" s="36"/>
      <c r="G349" s="36"/>
      <c r="H349" s="88" t="str">
        <f>IF(G349="","-------",VLOOKUP(Tableau1[[#This Row],[code de poste]],données!$I$3:$J$51,2,FALSE))</f>
        <v>-------</v>
      </c>
      <c r="I349" s="36"/>
      <c r="J349" s="82" t="str">
        <f>IF(I349="","-------",VLOOKUP(Tableau1[[#This Row],[Code zone]],zone,2,FALSE))</f>
        <v>-------</v>
      </c>
      <c r="K349" s="36"/>
      <c r="L349" s="36"/>
      <c r="M349" s="36"/>
      <c r="N349" s="85">
        <f t="shared" si="5"/>
        <v>0</v>
      </c>
    </row>
    <row r="350" spans="1:14" ht="15.75" x14ac:dyDescent="0.25">
      <c r="A350" s="40"/>
      <c r="B350" s="37"/>
      <c r="C350" s="36"/>
      <c r="D350" s="80" t="str">
        <f>IF(C350="","--------",VLOOKUP(Tableau1[[#This Row],[Matricule]],données!$A$2:$C$26,2,FALSE))</f>
        <v>--------</v>
      </c>
      <c r="E350" s="80" t="str">
        <f>IF(C350="","-------",VLOOKUP(Tableau1[[#This Row],[Matricule]],données!$A$4:$C$28,3,FALSE))</f>
        <v>-------</v>
      </c>
      <c r="F350" s="36"/>
      <c r="G350" s="36"/>
      <c r="H350" s="88" t="str">
        <f>IF(G350="","-------",VLOOKUP(Tableau1[[#This Row],[code de poste]],données!$I$3:$J$51,2,FALSE))</f>
        <v>-------</v>
      </c>
      <c r="I350" s="36"/>
      <c r="J350" s="82" t="str">
        <f>IF(I350="","-------",VLOOKUP(Tableau1[[#This Row],[Code zone]],zone,2,FALSE))</f>
        <v>-------</v>
      </c>
      <c r="K350" s="36"/>
      <c r="L350" s="36"/>
      <c r="M350" s="36"/>
      <c r="N350" s="85">
        <f t="shared" si="5"/>
        <v>0</v>
      </c>
    </row>
    <row r="351" spans="1:14" ht="15.75" x14ac:dyDescent="0.25">
      <c r="A351" s="40"/>
      <c r="B351" s="37"/>
      <c r="C351" s="36"/>
      <c r="D351" s="80" t="str">
        <f>IF(C351="","--------",VLOOKUP(Tableau1[[#This Row],[Matricule]],données!$A$2:$C$26,2,FALSE))</f>
        <v>--------</v>
      </c>
      <c r="E351" s="80" t="str">
        <f>IF(C351="","-------",VLOOKUP(Tableau1[[#This Row],[Matricule]],données!$A$4:$C$28,3,FALSE))</f>
        <v>-------</v>
      </c>
      <c r="F351" s="36"/>
      <c r="G351" s="36"/>
      <c r="H351" s="88" t="str">
        <f>IF(G351="","-------",VLOOKUP(Tableau1[[#This Row],[code de poste]],données!$I$3:$J$51,2,FALSE))</f>
        <v>-------</v>
      </c>
      <c r="I351" s="36"/>
      <c r="J351" s="82" t="str">
        <f>IF(I351="","-------",VLOOKUP(Tableau1[[#This Row],[Code zone]],zone,2,FALSE))</f>
        <v>-------</v>
      </c>
      <c r="K351" s="36"/>
      <c r="L351" s="36"/>
      <c r="M351" s="36"/>
      <c r="N351" s="85">
        <f t="shared" si="5"/>
        <v>0</v>
      </c>
    </row>
    <row r="352" spans="1:14" ht="15.75" x14ac:dyDescent="0.25">
      <c r="A352" s="40"/>
      <c r="B352" s="37"/>
      <c r="C352" s="36"/>
      <c r="D352" s="80" t="str">
        <f>IF(C352="","--------",VLOOKUP(Tableau1[[#This Row],[Matricule]],données!$A$2:$C$26,2,FALSE))</f>
        <v>--------</v>
      </c>
      <c r="E352" s="80" t="str">
        <f>IF(C352="","-------",VLOOKUP(Tableau1[[#This Row],[Matricule]],données!$A$4:$C$28,3,FALSE))</f>
        <v>-------</v>
      </c>
      <c r="F352" s="36"/>
      <c r="G352" s="36"/>
      <c r="H352" s="88" t="str">
        <f>IF(G352="","-------",VLOOKUP(Tableau1[[#This Row],[code de poste]],données!$I$3:$J$51,2,FALSE))</f>
        <v>-------</v>
      </c>
      <c r="I352" s="36"/>
      <c r="J352" s="82" t="str">
        <f>IF(I352="","-------",VLOOKUP(Tableau1[[#This Row],[Code zone]],zone,2,FALSE))</f>
        <v>-------</v>
      </c>
      <c r="K352" s="36"/>
      <c r="L352" s="36"/>
      <c r="M352" s="36"/>
      <c r="N352" s="85">
        <f t="shared" si="5"/>
        <v>0</v>
      </c>
    </row>
    <row r="353" spans="1:14" ht="15.75" x14ac:dyDescent="0.25">
      <c r="A353" s="40"/>
      <c r="B353" s="37"/>
      <c r="C353" s="36"/>
      <c r="D353" s="80" t="str">
        <f>IF(C353="","--------",VLOOKUP(Tableau1[[#This Row],[Matricule]],données!$A$2:$C$26,2,FALSE))</f>
        <v>--------</v>
      </c>
      <c r="E353" s="80" t="str">
        <f>IF(C353="","-------",VLOOKUP(Tableau1[[#This Row],[Matricule]],données!$A$4:$C$28,3,FALSE))</f>
        <v>-------</v>
      </c>
      <c r="F353" s="36"/>
      <c r="G353" s="36"/>
      <c r="H353" s="88" t="str">
        <f>IF(G353="","-------",VLOOKUP(Tableau1[[#This Row],[code de poste]],données!$I$3:$J$51,2,FALSE))</f>
        <v>-------</v>
      </c>
      <c r="I353" s="36"/>
      <c r="J353" s="82" t="str">
        <f>IF(I353="","-------",VLOOKUP(Tableau1[[#This Row],[Code zone]],zone,2,FALSE))</f>
        <v>-------</v>
      </c>
      <c r="K353" s="36"/>
      <c r="L353" s="36"/>
      <c r="M353" s="36"/>
      <c r="N353" s="85">
        <f t="shared" si="5"/>
        <v>0</v>
      </c>
    </row>
    <row r="354" spans="1:14" ht="15.75" x14ac:dyDescent="0.25">
      <c r="A354" s="40"/>
      <c r="B354" s="37"/>
      <c r="C354" s="36"/>
      <c r="D354" s="80" t="str">
        <f>IF(C354="","--------",VLOOKUP(Tableau1[[#This Row],[Matricule]],données!$A$2:$C$26,2,FALSE))</f>
        <v>--------</v>
      </c>
      <c r="E354" s="80" t="str">
        <f>IF(C354="","-------",VLOOKUP(Tableau1[[#This Row],[Matricule]],données!$A$4:$C$28,3,FALSE))</f>
        <v>-------</v>
      </c>
      <c r="F354" s="36"/>
      <c r="G354" s="36"/>
      <c r="H354" s="88" t="str">
        <f>IF(G354="","-------",VLOOKUP(Tableau1[[#This Row],[code de poste]],données!$I$3:$J$51,2,FALSE))</f>
        <v>-------</v>
      </c>
      <c r="I354" s="36"/>
      <c r="J354" s="82" t="str">
        <f>IF(I354="","-------",VLOOKUP(Tableau1[[#This Row],[Code zone]],zone,2,FALSE))</f>
        <v>-------</v>
      </c>
      <c r="K354" s="36"/>
      <c r="L354" s="36"/>
      <c r="M354" s="36"/>
      <c r="N354" s="85">
        <f t="shared" si="5"/>
        <v>0</v>
      </c>
    </row>
    <row r="355" spans="1:14" ht="15.75" x14ac:dyDescent="0.25">
      <c r="A355" s="40"/>
      <c r="B355" s="37"/>
      <c r="C355" s="36"/>
      <c r="D355" s="80" t="str">
        <f>IF(C355="","--------",VLOOKUP(Tableau1[[#This Row],[Matricule]],données!$A$2:$C$26,2,FALSE))</f>
        <v>--------</v>
      </c>
      <c r="E355" s="80" t="str">
        <f>IF(C355="","-------",VLOOKUP(Tableau1[[#This Row],[Matricule]],données!$A$4:$C$28,3,FALSE))</f>
        <v>-------</v>
      </c>
      <c r="F355" s="36"/>
      <c r="G355" s="36"/>
      <c r="H355" s="88" t="str">
        <f>IF(G355="","-------",VLOOKUP(Tableau1[[#This Row],[code de poste]],données!$I$3:$J$51,2,FALSE))</f>
        <v>-------</v>
      </c>
      <c r="I355" s="36"/>
      <c r="J355" s="82" t="str">
        <f>IF(I355="","-------",VLOOKUP(Tableau1[[#This Row],[Code zone]],zone,2,FALSE))</f>
        <v>-------</v>
      </c>
      <c r="K355" s="36"/>
      <c r="L355" s="36"/>
      <c r="M355" s="36"/>
      <c r="N355" s="85">
        <f t="shared" si="5"/>
        <v>0</v>
      </c>
    </row>
    <row r="356" spans="1:14" ht="15.75" x14ac:dyDescent="0.25">
      <c r="A356" s="40"/>
      <c r="B356" s="37"/>
      <c r="C356" s="36"/>
      <c r="D356" s="80" t="str">
        <f>IF(C356="","--------",VLOOKUP(Tableau1[[#This Row],[Matricule]],données!$A$2:$C$26,2,FALSE))</f>
        <v>--------</v>
      </c>
      <c r="E356" s="80" t="str">
        <f>IF(C356="","-------",VLOOKUP(Tableau1[[#This Row],[Matricule]],données!$A$4:$C$28,3,FALSE))</f>
        <v>-------</v>
      </c>
      <c r="F356" s="36"/>
      <c r="G356" s="36"/>
      <c r="H356" s="88" t="str">
        <f>IF(G356="","-------",VLOOKUP(Tableau1[[#This Row],[code de poste]],données!$I$3:$J$51,2,FALSE))</f>
        <v>-------</v>
      </c>
      <c r="I356" s="36"/>
      <c r="J356" s="82" t="str">
        <f>IF(I356="","-------",VLOOKUP(Tableau1[[#This Row],[Code zone]],zone,2,FALSE))</f>
        <v>-------</v>
      </c>
      <c r="K356" s="36"/>
      <c r="L356" s="36"/>
      <c r="M356" s="36"/>
      <c r="N356" s="85">
        <f t="shared" si="5"/>
        <v>0</v>
      </c>
    </row>
    <row r="357" spans="1:14" ht="15.75" x14ac:dyDescent="0.25">
      <c r="A357" s="40"/>
      <c r="B357" s="37"/>
      <c r="C357" s="36"/>
      <c r="D357" s="80" t="str">
        <f>IF(C357="","--------",VLOOKUP(Tableau1[[#This Row],[Matricule]],données!$A$2:$C$26,2,FALSE))</f>
        <v>--------</v>
      </c>
      <c r="E357" s="80" t="str">
        <f>IF(C357="","-------",VLOOKUP(Tableau1[[#This Row],[Matricule]],données!$A$4:$C$28,3,FALSE))</f>
        <v>-------</v>
      </c>
      <c r="F357" s="36"/>
      <c r="G357" s="36"/>
      <c r="H357" s="88" t="str">
        <f>IF(G357="","-------",VLOOKUP(Tableau1[[#This Row],[code de poste]],données!$I$3:$J$51,2,FALSE))</f>
        <v>-------</v>
      </c>
      <c r="I357" s="36"/>
      <c r="J357" s="82" t="str">
        <f>IF(I357="","-------",VLOOKUP(Tableau1[[#This Row],[Code zone]],zone,2,FALSE))</f>
        <v>-------</v>
      </c>
      <c r="K357" s="36"/>
      <c r="L357" s="36"/>
      <c r="M357" s="36"/>
      <c r="N357" s="85">
        <f t="shared" si="5"/>
        <v>0</v>
      </c>
    </row>
    <row r="358" spans="1:14" ht="15.75" x14ac:dyDescent="0.25">
      <c r="A358" s="40"/>
      <c r="B358" s="37"/>
      <c r="C358" s="36"/>
      <c r="D358" s="80" t="str">
        <f>IF(C358="","--------",VLOOKUP(Tableau1[[#This Row],[Matricule]],données!$A$2:$C$26,2,FALSE))</f>
        <v>--------</v>
      </c>
      <c r="E358" s="80" t="str">
        <f>IF(C358="","-------",VLOOKUP(Tableau1[[#This Row],[Matricule]],données!$A$4:$C$28,3,FALSE))</f>
        <v>-------</v>
      </c>
      <c r="F358" s="36"/>
      <c r="G358" s="36"/>
      <c r="H358" s="88" t="str">
        <f>IF(G358="","-------",VLOOKUP(Tableau1[[#This Row],[code de poste]],données!$I$3:$J$51,2,FALSE))</f>
        <v>-------</v>
      </c>
      <c r="I358" s="36"/>
      <c r="J358" s="82" t="str">
        <f>IF(I358="","-------",VLOOKUP(Tableau1[[#This Row],[Code zone]],zone,2,FALSE))</f>
        <v>-------</v>
      </c>
      <c r="K358" s="36"/>
      <c r="L358" s="36"/>
      <c r="M358" s="36"/>
      <c r="N358" s="85">
        <f t="shared" si="5"/>
        <v>0</v>
      </c>
    </row>
    <row r="359" spans="1:14" ht="15.75" x14ac:dyDescent="0.25">
      <c r="A359" s="40"/>
      <c r="B359" s="37"/>
      <c r="C359" s="36"/>
      <c r="D359" s="80" t="str">
        <f>IF(C359="","--------",VLOOKUP(Tableau1[[#This Row],[Matricule]],données!$A$2:$C$26,2,FALSE))</f>
        <v>--------</v>
      </c>
      <c r="E359" s="80" t="str">
        <f>IF(C359="","-------",VLOOKUP(Tableau1[[#This Row],[Matricule]],données!$A$4:$C$28,3,FALSE))</f>
        <v>-------</v>
      </c>
      <c r="F359" s="36"/>
      <c r="G359" s="36"/>
      <c r="H359" s="88" t="str">
        <f>IF(G359="","-------",VLOOKUP(Tableau1[[#This Row],[code de poste]],données!$I$3:$J$51,2,FALSE))</f>
        <v>-------</v>
      </c>
      <c r="I359" s="36"/>
      <c r="J359" s="82" t="str">
        <f>IF(I359="","-------",VLOOKUP(Tableau1[[#This Row],[Code zone]],zone,2,FALSE))</f>
        <v>-------</v>
      </c>
      <c r="K359" s="36"/>
      <c r="L359" s="36"/>
      <c r="M359" s="36"/>
      <c r="N359" s="85">
        <f t="shared" si="5"/>
        <v>0</v>
      </c>
    </row>
    <row r="360" spans="1:14" ht="15.75" x14ac:dyDescent="0.25">
      <c r="A360" s="40"/>
      <c r="B360" s="37"/>
      <c r="C360" s="36"/>
      <c r="D360" s="80" t="str">
        <f>IF(C360="","--------",VLOOKUP(Tableau1[[#This Row],[Matricule]],données!$A$2:$C$26,2,FALSE))</f>
        <v>--------</v>
      </c>
      <c r="E360" s="80" t="str">
        <f>IF(C360="","-------",VLOOKUP(Tableau1[[#This Row],[Matricule]],données!$A$4:$C$28,3,FALSE))</f>
        <v>-------</v>
      </c>
      <c r="F360" s="36"/>
      <c r="G360" s="36"/>
      <c r="H360" s="88" t="str">
        <f>IF(G360="","-------",VLOOKUP(Tableau1[[#This Row],[code de poste]],données!$I$3:$J$51,2,FALSE))</f>
        <v>-------</v>
      </c>
      <c r="I360" s="36"/>
      <c r="J360" s="82" t="str">
        <f>IF(I360="","-------",VLOOKUP(Tableau1[[#This Row],[Code zone]],zone,2,FALSE))</f>
        <v>-------</v>
      </c>
      <c r="K360" s="36"/>
      <c r="L360" s="36"/>
      <c r="M360" s="36"/>
      <c r="N360" s="85">
        <f t="shared" si="5"/>
        <v>0</v>
      </c>
    </row>
    <row r="361" spans="1:14" ht="15.75" x14ac:dyDescent="0.25">
      <c r="A361" s="40"/>
      <c r="B361" s="37"/>
      <c r="C361" s="36"/>
      <c r="D361" s="80" t="str">
        <f>IF(C361="","--------",VLOOKUP(Tableau1[[#This Row],[Matricule]],données!$A$2:$C$26,2,FALSE))</f>
        <v>--------</v>
      </c>
      <c r="E361" s="80" t="str">
        <f>IF(C361="","-------",VLOOKUP(Tableau1[[#This Row],[Matricule]],données!$A$4:$C$28,3,FALSE))</f>
        <v>-------</v>
      </c>
      <c r="F361" s="36"/>
      <c r="G361" s="36"/>
      <c r="H361" s="88" t="str">
        <f>IF(G361="","-------",VLOOKUP(Tableau1[[#This Row],[code de poste]],données!$I$3:$J$51,2,FALSE))</f>
        <v>-------</v>
      </c>
      <c r="I361" s="36"/>
      <c r="J361" s="82" t="str">
        <f>IF(I361="","-------",VLOOKUP(Tableau1[[#This Row],[Code zone]],zone,2,FALSE))</f>
        <v>-------</v>
      </c>
      <c r="K361" s="36"/>
      <c r="L361" s="36"/>
      <c r="M361" s="36"/>
      <c r="N361" s="85">
        <f t="shared" si="5"/>
        <v>0</v>
      </c>
    </row>
    <row r="362" spans="1:14" ht="15.75" x14ac:dyDescent="0.25">
      <c r="A362" s="40"/>
      <c r="B362" s="37"/>
      <c r="C362" s="36"/>
      <c r="D362" s="80" t="str">
        <f>IF(C362="","--------",VLOOKUP(Tableau1[[#This Row],[Matricule]],données!$A$2:$C$26,2,FALSE))</f>
        <v>--------</v>
      </c>
      <c r="E362" s="80" t="str">
        <f>IF(C362="","-------",VLOOKUP(Tableau1[[#This Row],[Matricule]],données!$A$4:$C$28,3,FALSE))</f>
        <v>-------</v>
      </c>
      <c r="F362" s="36"/>
      <c r="G362" s="36"/>
      <c r="H362" s="88" t="str">
        <f>IF(G362="","-------",VLOOKUP(Tableau1[[#This Row],[code de poste]],données!$I$3:$J$51,2,FALSE))</f>
        <v>-------</v>
      </c>
      <c r="I362" s="36"/>
      <c r="J362" s="82" t="str">
        <f>IF(I362="","-------",VLOOKUP(Tableau1[[#This Row],[Code zone]],zone,2,FALSE))</f>
        <v>-------</v>
      </c>
      <c r="K362" s="36"/>
      <c r="L362" s="36"/>
      <c r="M362" s="36"/>
      <c r="N362" s="85">
        <f t="shared" si="5"/>
        <v>0</v>
      </c>
    </row>
    <row r="363" spans="1:14" ht="15.75" x14ac:dyDescent="0.25">
      <c r="A363" s="40"/>
      <c r="B363" s="37"/>
      <c r="C363" s="36"/>
      <c r="D363" s="80" t="str">
        <f>IF(C363="","--------",VLOOKUP(Tableau1[[#This Row],[Matricule]],données!$A$2:$C$26,2,FALSE))</f>
        <v>--------</v>
      </c>
      <c r="E363" s="80" t="str">
        <f>IF(C363="","-------",VLOOKUP(Tableau1[[#This Row],[Matricule]],données!$A$4:$C$28,3,FALSE))</f>
        <v>-------</v>
      </c>
      <c r="F363" s="36"/>
      <c r="G363" s="36"/>
      <c r="H363" s="88" t="str">
        <f>IF(G363="","-------",VLOOKUP(Tableau1[[#This Row],[code de poste]],données!$I$3:$J$51,2,FALSE))</f>
        <v>-------</v>
      </c>
      <c r="I363" s="36"/>
      <c r="J363" s="82" t="str">
        <f>IF(I363="","-------",VLOOKUP(Tableau1[[#This Row],[Code zone]],zone,2,FALSE))</f>
        <v>-------</v>
      </c>
      <c r="K363" s="36"/>
      <c r="L363" s="36"/>
      <c r="M363" s="36"/>
      <c r="N363" s="85">
        <f t="shared" si="5"/>
        <v>0</v>
      </c>
    </row>
    <row r="364" spans="1:14" ht="15.75" x14ac:dyDescent="0.25">
      <c r="A364" s="40"/>
      <c r="B364" s="37"/>
      <c r="C364" s="36"/>
      <c r="D364" s="80" t="str">
        <f>IF(C364="","--------",VLOOKUP(Tableau1[[#This Row],[Matricule]],données!$A$2:$C$26,2,FALSE))</f>
        <v>--------</v>
      </c>
      <c r="E364" s="80" t="str">
        <f>IF(C364="","-------",VLOOKUP(Tableau1[[#This Row],[Matricule]],données!$A$4:$C$28,3,FALSE))</f>
        <v>-------</v>
      </c>
      <c r="F364" s="36"/>
      <c r="G364" s="36"/>
      <c r="H364" s="88" t="str">
        <f>IF(G364="","-------",VLOOKUP(Tableau1[[#This Row],[code de poste]],données!$I$3:$J$51,2,FALSE))</f>
        <v>-------</v>
      </c>
      <c r="I364" s="36"/>
      <c r="J364" s="82" t="str">
        <f>IF(I364="","-------",VLOOKUP(Tableau1[[#This Row],[Code zone]],zone,2,FALSE))</f>
        <v>-------</v>
      </c>
      <c r="K364" s="36"/>
      <c r="L364" s="36"/>
      <c r="M364" s="36"/>
      <c r="N364" s="85">
        <f t="shared" si="5"/>
        <v>0</v>
      </c>
    </row>
    <row r="365" spans="1:14" ht="15.75" x14ac:dyDescent="0.25">
      <c r="A365" s="40"/>
      <c r="B365" s="37"/>
      <c r="C365" s="36"/>
      <c r="D365" s="80" t="str">
        <f>IF(C365="","--------",VLOOKUP(Tableau1[[#This Row],[Matricule]],données!$A$2:$C$26,2,FALSE))</f>
        <v>--------</v>
      </c>
      <c r="E365" s="80" t="str">
        <f>IF(C365="","-------",VLOOKUP(Tableau1[[#This Row],[Matricule]],données!$A$4:$C$28,3,FALSE))</f>
        <v>-------</v>
      </c>
      <c r="F365" s="36"/>
      <c r="G365" s="36"/>
      <c r="H365" s="88" t="str">
        <f>IF(G365="","-------",VLOOKUP(Tableau1[[#This Row],[code de poste]],données!$I$3:$J$51,2,FALSE))</f>
        <v>-------</v>
      </c>
      <c r="I365" s="36"/>
      <c r="J365" s="82" t="str">
        <f>IF(I365="","-------",VLOOKUP(Tableau1[[#This Row],[Code zone]],zone,2,FALSE))</f>
        <v>-------</v>
      </c>
      <c r="K365" s="36"/>
      <c r="L365" s="36"/>
      <c r="M365" s="36"/>
      <c r="N365" s="85">
        <f t="shared" si="5"/>
        <v>0</v>
      </c>
    </row>
    <row r="366" spans="1:14" ht="15.75" x14ac:dyDescent="0.25">
      <c r="A366" s="40"/>
      <c r="B366" s="37"/>
      <c r="C366" s="36"/>
      <c r="D366" s="80" t="str">
        <f>IF(C366="","--------",VLOOKUP(Tableau1[[#This Row],[Matricule]],données!$A$2:$C$26,2,FALSE))</f>
        <v>--------</v>
      </c>
      <c r="E366" s="80" t="str">
        <f>IF(C366="","-------",VLOOKUP(Tableau1[[#This Row],[Matricule]],données!$A$4:$C$28,3,FALSE))</f>
        <v>-------</v>
      </c>
      <c r="F366" s="36"/>
      <c r="G366" s="36"/>
      <c r="H366" s="88" t="str">
        <f>IF(G366="","-------",VLOOKUP(Tableau1[[#This Row],[code de poste]],données!$I$3:$J$51,2,FALSE))</f>
        <v>-------</v>
      </c>
      <c r="I366" s="36"/>
      <c r="J366" s="82" t="str">
        <f>IF(I366="","-------",VLOOKUP(Tableau1[[#This Row],[Code zone]],zone,2,FALSE))</f>
        <v>-------</v>
      </c>
      <c r="K366" s="36"/>
      <c r="L366" s="36"/>
      <c r="M366" s="36"/>
      <c r="N366" s="85">
        <f t="shared" si="5"/>
        <v>0</v>
      </c>
    </row>
    <row r="367" spans="1:14" ht="15.75" x14ac:dyDescent="0.25">
      <c r="A367" s="40"/>
      <c r="B367" s="37"/>
      <c r="C367" s="36"/>
      <c r="D367" s="80" t="str">
        <f>IF(C367="","--------",VLOOKUP(Tableau1[[#This Row],[Matricule]],données!$A$2:$C$26,2,FALSE))</f>
        <v>--------</v>
      </c>
      <c r="E367" s="80" t="str">
        <f>IF(C367="","-------",VLOOKUP(Tableau1[[#This Row],[Matricule]],données!$A$4:$C$28,3,FALSE))</f>
        <v>-------</v>
      </c>
      <c r="F367" s="36"/>
      <c r="G367" s="36"/>
      <c r="H367" s="88" t="str">
        <f>IF(G367="","-------",VLOOKUP(Tableau1[[#This Row],[code de poste]],données!$I$3:$J$51,2,FALSE))</f>
        <v>-------</v>
      </c>
      <c r="I367" s="36"/>
      <c r="J367" s="82" t="str">
        <f>IF(I367="","-------",VLOOKUP(Tableau1[[#This Row],[Code zone]],zone,2,FALSE))</f>
        <v>-------</v>
      </c>
      <c r="K367" s="36"/>
      <c r="L367" s="36"/>
      <c r="M367" s="36"/>
      <c r="N367" s="85">
        <f t="shared" ref="N367:N430" si="6">(L367/0.6)/100+K367</f>
        <v>0</v>
      </c>
    </row>
    <row r="368" spans="1:14" ht="15.75" x14ac:dyDescent="0.25">
      <c r="A368" s="40"/>
      <c r="B368" s="37"/>
      <c r="C368" s="36"/>
      <c r="D368" s="80" t="str">
        <f>IF(C368="","--------",VLOOKUP(Tableau1[[#This Row],[Matricule]],données!$A$2:$C$26,2,FALSE))</f>
        <v>--------</v>
      </c>
      <c r="E368" s="80" t="str">
        <f>IF(C368="","-------",VLOOKUP(Tableau1[[#This Row],[Matricule]],données!$A$4:$C$28,3,FALSE))</f>
        <v>-------</v>
      </c>
      <c r="F368" s="36"/>
      <c r="G368" s="36"/>
      <c r="H368" s="88" t="str">
        <f>IF(G368="","-------",VLOOKUP(Tableau1[[#This Row],[code de poste]],données!$I$3:$J$51,2,FALSE))</f>
        <v>-------</v>
      </c>
      <c r="I368" s="36"/>
      <c r="J368" s="82" t="str">
        <f>IF(I368="","-------",VLOOKUP(Tableau1[[#This Row],[Code zone]],zone,2,FALSE))</f>
        <v>-------</v>
      </c>
      <c r="K368" s="36"/>
      <c r="L368" s="36"/>
      <c r="M368" s="36"/>
      <c r="N368" s="85">
        <f t="shared" si="6"/>
        <v>0</v>
      </c>
    </row>
    <row r="369" spans="1:14" ht="15.75" x14ac:dyDescent="0.25">
      <c r="A369" s="40"/>
      <c r="B369" s="37"/>
      <c r="C369" s="36"/>
      <c r="D369" s="80" t="str">
        <f>IF(C369="","--------",VLOOKUP(Tableau1[[#This Row],[Matricule]],données!$A$2:$C$26,2,FALSE))</f>
        <v>--------</v>
      </c>
      <c r="E369" s="80" t="str">
        <f>IF(C369="","-------",VLOOKUP(Tableau1[[#This Row],[Matricule]],données!$A$4:$C$28,3,FALSE))</f>
        <v>-------</v>
      </c>
      <c r="F369" s="36"/>
      <c r="G369" s="36"/>
      <c r="H369" s="88" t="str">
        <f>IF(G369="","-------",VLOOKUP(Tableau1[[#This Row],[code de poste]],données!$I$3:$J$51,2,FALSE))</f>
        <v>-------</v>
      </c>
      <c r="I369" s="36"/>
      <c r="J369" s="82" t="str">
        <f>IF(I369="","-------",VLOOKUP(Tableau1[[#This Row],[Code zone]],zone,2,FALSE))</f>
        <v>-------</v>
      </c>
      <c r="K369" s="36"/>
      <c r="L369" s="36"/>
      <c r="M369" s="36"/>
      <c r="N369" s="85">
        <f t="shared" si="6"/>
        <v>0</v>
      </c>
    </row>
    <row r="370" spans="1:14" ht="15.75" x14ac:dyDescent="0.25">
      <c r="A370" s="40"/>
      <c r="B370" s="37"/>
      <c r="C370" s="36"/>
      <c r="D370" s="80" t="str">
        <f>IF(C370="","--------",VLOOKUP(Tableau1[[#This Row],[Matricule]],données!$A$2:$C$26,2,FALSE))</f>
        <v>--------</v>
      </c>
      <c r="E370" s="80" t="str">
        <f>IF(C370="","-------",VLOOKUP(Tableau1[[#This Row],[Matricule]],données!$A$4:$C$28,3,FALSE))</f>
        <v>-------</v>
      </c>
      <c r="F370" s="36"/>
      <c r="G370" s="36"/>
      <c r="H370" s="88" t="str">
        <f>IF(G370="","-------",VLOOKUP(Tableau1[[#This Row],[code de poste]],données!$I$3:$J$51,2,FALSE))</f>
        <v>-------</v>
      </c>
      <c r="I370" s="36"/>
      <c r="J370" s="82" t="str">
        <f>IF(I370="","-------",VLOOKUP(Tableau1[[#This Row],[Code zone]],zone,2,FALSE))</f>
        <v>-------</v>
      </c>
      <c r="K370" s="36"/>
      <c r="L370" s="36"/>
      <c r="M370" s="36"/>
      <c r="N370" s="85">
        <f t="shared" si="6"/>
        <v>0</v>
      </c>
    </row>
    <row r="371" spans="1:14" ht="15.75" x14ac:dyDescent="0.25">
      <c r="A371" s="40"/>
      <c r="B371" s="37"/>
      <c r="C371" s="36"/>
      <c r="D371" s="80" t="str">
        <f>IF(C371="","--------",VLOOKUP(Tableau1[[#This Row],[Matricule]],données!$A$2:$C$26,2,FALSE))</f>
        <v>--------</v>
      </c>
      <c r="E371" s="80" t="str">
        <f>IF(C371="","-------",VLOOKUP(Tableau1[[#This Row],[Matricule]],données!$A$4:$C$28,3,FALSE))</f>
        <v>-------</v>
      </c>
      <c r="F371" s="36"/>
      <c r="G371" s="36"/>
      <c r="H371" s="88" t="str">
        <f>IF(G371="","-------",VLOOKUP(Tableau1[[#This Row],[code de poste]],données!$I$3:$J$51,2,FALSE))</f>
        <v>-------</v>
      </c>
      <c r="I371" s="36"/>
      <c r="J371" s="82" t="str">
        <f>IF(I371="","-------",VLOOKUP(Tableau1[[#This Row],[Code zone]],zone,2,FALSE))</f>
        <v>-------</v>
      </c>
      <c r="K371" s="36"/>
      <c r="L371" s="36"/>
      <c r="M371" s="36"/>
      <c r="N371" s="85">
        <f t="shared" si="6"/>
        <v>0</v>
      </c>
    </row>
    <row r="372" spans="1:14" ht="15.75" x14ac:dyDescent="0.25">
      <c r="A372" s="40"/>
      <c r="B372" s="37"/>
      <c r="C372" s="36"/>
      <c r="D372" s="80" t="str">
        <f>IF(C372="","--------",VLOOKUP(Tableau1[[#This Row],[Matricule]],données!$A$2:$C$26,2,FALSE))</f>
        <v>--------</v>
      </c>
      <c r="E372" s="80" t="str">
        <f>IF(C372="","-------",VLOOKUP(Tableau1[[#This Row],[Matricule]],données!$A$4:$C$28,3,FALSE))</f>
        <v>-------</v>
      </c>
      <c r="F372" s="36"/>
      <c r="G372" s="36"/>
      <c r="H372" s="88" t="str">
        <f>IF(G372="","-------",VLOOKUP(Tableau1[[#This Row],[code de poste]],données!$I$3:$J$51,2,FALSE))</f>
        <v>-------</v>
      </c>
      <c r="I372" s="36"/>
      <c r="J372" s="82" t="str">
        <f>IF(I372="","-------",VLOOKUP(Tableau1[[#This Row],[Code zone]],zone,2,FALSE))</f>
        <v>-------</v>
      </c>
      <c r="K372" s="36"/>
      <c r="L372" s="36"/>
      <c r="M372" s="36"/>
      <c r="N372" s="85">
        <f t="shared" si="6"/>
        <v>0</v>
      </c>
    </row>
    <row r="373" spans="1:14" ht="15.75" x14ac:dyDescent="0.25">
      <c r="A373" s="40"/>
      <c r="B373" s="37"/>
      <c r="C373" s="36"/>
      <c r="D373" s="80" t="str">
        <f>IF(C373="","--------",VLOOKUP(Tableau1[[#This Row],[Matricule]],données!$A$2:$C$26,2,FALSE))</f>
        <v>--------</v>
      </c>
      <c r="E373" s="80" t="str">
        <f>IF(C373="","-------",VLOOKUP(Tableau1[[#This Row],[Matricule]],données!$A$4:$C$28,3,FALSE))</f>
        <v>-------</v>
      </c>
      <c r="F373" s="36"/>
      <c r="G373" s="36"/>
      <c r="H373" s="88" t="str">
        <f>IF(G373="","-------",VLOOKUP(Tableau1[[#This Row],[code de poste]],données!$I$3:$J$51,2,FALSE))</f>
        <v>-------</v>
      </c>
      <c r="I373" s="36"/>
      <c r="J373" s="82" t="str">
        <f>IF(I373="","-------",VLOOKUP(Tableau1[[#This Row],[Code zone]],zone,2,FALSE))</f>
        <v>-------</v>
      </c>
      <c r="K373" s="36"/>
      <c r="L373" s="36"/>
      <c r="M373" s="36"/>
      <c r="N373" s="85">
        <f t="shared" si="6"/>
        <v>0</v>
      </c>
    </row>
    <row r="374" spans="1:14" ht="15.75" x14ac:dyDescent="0.25">
      <c r="A374" s="40"/>
      <c r="B374" s="37"/>
      <c r="C374" s="36"/>
      <c r="D374" s="80" t="str">
        <f>IF(C374="","--------",VLOOKUP(Tableau1[[#This Row],[Matricule]],données!$A$2:$C$26,2,FALSE))</f>
        <v>--------</v>
      </c>
      <c r="E374" s="80" t="str">
        <f>IF(C374="","-------",VLOOKUP(Tableau1[[#This Row],[Matricule]],données!$A$4:$C$28,3,FALSE))</f>
        <v>-------</v>
      </c>
      <c r="F374" s="36"/>
      <c r="G374" s="36"/>
      <c r="H374" s="88" t="str">
        <f>IF(G374="","-------",VLOOKUP(Tableau1[[#This Row],[code de poste]],données!$I$3:$J$51,2,FALSE))</f>
        <v>-------</v>
      </c>
      <c r="I374" s="36"/>
      <c r="J374" s="82" t="str">
        <f>IF(I374="","-------",VLOOKUP(Tableau1[[#This Row],[Code zone]],zone,2,FALSE))</f>
        <v>-------</v>
      </c>
      <c r="K374" s="36"/>
      <c r="L374" s="36"/>
      <c r="M374" s="36"/>
      <c r="N374" s="85">
        <f t="shared" si="6"/>
        <v>0</v>
      </c>
    </row>
    <row r="375" spans="1:14" ht="15.75" x14ac:dyDescent="0.25">
      <c r="A375" s="40"/>
      <c r="B375" s="37"/>
      <c r="C375" s="36"/>
      <c r="D375" s="80" t="str">
        <f>IF(C375="","--------",VLOOKUP(Tableau1[[#This Row],[Matricule]],données!$A$2:$C$26,2,FALSE))</f>
        <v>--------</v>
      </c>
      <c r="E375" s="80" t="str">
        <f>IF(C375="","-------",VLOOKUP(Tableau1[[#This Row],[Matricule]],données!$A$4:$C$28,3,FALSE))</f>
        <v>-------</v>
      </c>
      <c r="F375" s="36"/>
      <c r="G375" s="36"/>
      <c r="H375" s="88" t="str">
        <f>IF(G375="","-------",VLOOKUP(Tableau1[[#This Row],[code de poste]],données!$I$3:$J$51,2,FALSE))</f>
        <v>-------</v>
      </c>
      <c r="I375" s="36"/>
      <c r="J375" s="82" t="str">
        <f>IF(I375="","-------",VLOOKUP(Tableau1[[#This Row],[Code zone]],zone,2,FALSE))</f>
        <v>-------</v>
      </c>
      <c r="K375" s="36"/>
      <c r="L375" s="36"/>
      <c r="M375" s="36"/>
      <c r="N375" s="85">
        <f t="shared" si="6"/>
        <v>0</v>
      </c>
    </row>
    <row r="376" spans="1:14" ht="15.75" x14ac:dyDescent="0.25">
      <c r="A376" s="40"/>
      <c r="B376" s="37"/>
      <c r="C376" s="36"/>
      <c r="D376" s="80" t="str">
        <f>IF(C376="","--------",VLOOKUP(Tableau1[[#This Row],[Matricule]],données!$A$2:$C$26,2,FALSE))</f>
        <v>--------</v>
      </c>
      <c r="E376" s="80" t="str">
        <f>IF(C376="","-------",VLOOKUP(Tableau1[[#This Row],[Matricule]],données!$A$4:$C$28,3,FALSE))</f>
        <v>-------</v>
      </c>
      <c r="F376" s="36"/>
      <c r="G376" s="36"/>
      <c r="H376" s="88" t="str">
        <f>IF(G376="","-------",VLOOKUP(Tableau1[[#This Row],[code de poste]],données!$I$3:$J$51,2,FALSE))</f>
        <v>-------</v>
      </c>
      <c r="I376" s="36"/>
      <c r="J376" s="82" t="str">
        <f>IF(I376="","-------",VLOOKUP(Tableau1[[#This Row],[Code zone]],zone,2,FALSE))</f>
        <v>-------</v>
      </c>
      <c r="K376" s="36"/>
      <c r="L376" s="36"/>
      <c r="M376" s="36"/>
      <c r="N376" s="85">
        <f t="shared" si="6"/>
        <v>0</v>
      </c>
    </row>
    <row r="377" spans="1:14" ht="15.75" x14ac:dyDescent="0.25">
      <c r="A377" s="40"/>
      <c r="B377" s="37"/>
      <c r="C377" s="36"/>
      <c r="D377" s="80" t="str">
        <f>IF(C377="","--------",VLOOKUP(Tableau1[[#This Row],[Matricule]],données!$A$2:$C$26,2,FALSE))</f>
        <v>--------</v>
      </c>
      <c r="E377" s="80" t="str">
        <f>IF(C377="","-------",VLOOKUP(Tableau1[[#This Row],[Matricule]],données!$A$4:$C$28,3,FALSE))</f>
        <v>-------</v>
      </c>
      <c r="F377" s="36"/>
      <c r="G377" s="36"/>
      <c r="H377" s="88" t="str">
        <f>IF(G377="","-------",VLOOKUP(Tableau1[[#This Row],[code de poste]],données!$I$3:$J$51,2,FALSE))</f>
        <v>-------</v>
      </c>
      <c r="I377" s="36"/>
      <c r="J377" s="82" t="str">
        <f>IF(I377="","-------",VLOOKUP(Tableau1[[#This Row],[Code zone]],zone,2,FALSE))</f>
        <v>-------</v>
      </c>
      <c r="K377" s="36"/>
      <c r="L377" s="36"/>
      <c r="M377" s="36"/>
      <c r="N377" s="85">
        <f t="shared" si="6"/>
        <v>0</v>
      </c>
    </row>
    <row r="378" spans="1:14" ht="15.75" x14ac:dyDescent="0.25">
      <c r="A378" s="40"/>
      <c r="B378" s="37"/>
      <c r="C378" s="36"/>
      <c r="D378" s="80" t="str">
        <f>IF(C378="","--------",VLOOKUP(Tableau1[[#This Row],[Matricule]],données!$A$2:$C$26,2,FALSE))</f>
        <v>--------</v>
      </c>
      <c r="E378" s="80" t="str">
        <f>IF(C378="","-------",VLOOKUP(Tableau1[[#This Row],[Matricule]],données!$A$4:$C$28,3,FALSE))</f>
        <v>-------</v>
      </c>
      <c r="F378" s="36"/>
      <c r="G378" s="36"/>
      <c r="H378" s="88" t="str">
        <f>IF(G378="","-------",VLOOKUP(Tableau1[[#This Row],[code de poste]],données!$I$3:$J$51,2,FALSE))</f>
        <v>-------</v>
      </c>
      <c r="I378" s="36"/>
      <c r="J378" s="82" t="str">
        <f>IF(I378="","-------",VLOOKUP(Tableau1[[#This Row],[Code zone]],zone,2,FALSE))</f>
        <v>-------</v>
      </c>
      <c r="K378" s="36"/>
      <c r="L378" s="36"/>
      <c r="M378" s="36"/>
      <c r="N378" s="85">
        <f t="shared" si="6"/>
        <v>0</v>
      </c>
    </row>
    <row r="379" spans="1:14" ht="15.75" x14ac:dyDescent="0.25">
      <c r="A379" s="40"/>
      <c r="B379" s="37"/>
      <c r="C379" s="36"/>
      <c r="D379" s="80" t="str">
        <f>IF(C379="","--------",VLOOKUP(Tableau1[[#This Row],[Matricule]],données!$A$2:$C$26,2,FALSE))</f>
        <v>--------</v>
      </c>
      <c r="E379" s="80" t="str">
        <f>IF(C379="","-------",VLOOKUP(Tableau1[[#This Row],[Matricule]],données!$A$4:$C$28,3,FALSE))</f>
        <v>-------</v>
      </c>
      <c r="F379" s="36"/>
      <c r="G379" s="36"/>
      <c r="H379" s="88" t="str">
        <f>IF(G379="","-------",VLOOKUP(Tableau1[[#This Row],[code de poste]],données!$I$3:$J$51,2,FALSE))</f>
        <v>-------</v>
      </c>
      <c r="I379" s="36"/>
      <c r="J379" s="82" t="str">
        <f>IF(I379="","-------",VLOOKUP(Tableau1[[#This Row],[Code zone]],zone,2,FALSE))</f>
        <v>-------</v>
      </c>
      <c r="K379" s="36"/>
      <c r="L379" s="36"/>
      <c r="M379" s="36"/>
      <c r="N379" s="85">
        <f t="shared" si="6"/>
        <v>0</v>
      </c>
    </row>
    <row r="380" spans="1:14" ht="15.75" x14ac:dyDescent="0.25">
      <c r="A380" s="40"/>
      <c r="B380" s="37"/>
      <c r="C380" s="36"/>
      <c r="D380" s="80" t="str">
        <f>IF(C380="","--------",VLOOKUP(Tableau1[[#This Row],[Matricule]],données!$A$2:$C$26,2,FALSE))</f>
        <v>--------</v>
      </c>
      <c r="E380" s="80" t="str">
        <f>IF(C380="","-------",VLOOKUP(Tableau1[[#This Row],[Matricule]],données!$A$4:$C$28,3,FALSE))</f>
        <v>-------</v>
      </c>
      <c r="F380" s="36"/>
      <c r="G380" s="36"/>
      <c r="H380" s="88" t="str">
        <f>IF(G380="","-------",VLOOKUP(Tableau1[[#This Row],[code de poste]],données!$I$3:$J$51,2,FALSE))</f>
        <v>-------</v>
      </c>
      <c r="I380" s="36"/>
      <c r="J380" s="82" t="str">
        <f>IF(I380="","-------",VLOOKUP(Tableau1[[#This Row],[Code zone]],zone,2,FALSE))</f>
        <v>-------</v>
      </c>
      <c r="K380" s="36"/>
      <c r="L380" s="36"/>
      <c r="M380" s="36"/>
      <c r="N380" s="85">
        <f t="shared" si="6"/>
        <v>0</v>
      </c>
    </row>
    <row r="381" spans="1:14" ht="15.75" x14ac:dyDescent="0.25">
      <c r="A381" s="40"/>
      <c r="B381" s="37"/>
      <c r="C381" s="36"/>
      <c r="D381" s="80" t="str">
        <f>IF(C381="","--------",VLOOKUP(Tableau1[[#This Row],[Matricule]],données!$A$2:$C$26,2,FALSE))</f>
        <v>--------</v>
      </c>
      <c r="E381" s="80" t="str">
        <f>IF(C381="","-------",VLOOKUP(Tableau1[[#This Row],[Matricule]],données!$A$4:$C$28,3,FALSE))</f>
        <v>-------</v>
      </c>
      <c r="F381" s="36"/>
      <c r="G381" s="36"/>
      <c r="H381" s="88" t="str">
        <f>IF(G381="","-------",VLOOKUP(Tableau1[[#This Row],[code de poste]],données!$I$3:$J$51,2,FALSE))</f>
        <v>-------</v>
      </c>
      <c r="I381" s="36"/>
      <c r="J381" s="82" t="str">
        <f>IF(I381="","-------",VLOOKUP(Tableau1[[#This Row],[Code zone]],zone,2,FALSE))</f>
        <v>-------</v>
      </c>
      <c r="K381" s="36"/>
      <c r="L381" s="36"/>
      <c r="M381" s="36"/>
      <c r="N381" s="85">
        <f t="shared" si="6"/>
        <v>0</v>
      </c>
    </row>
    <row r="382" spans="1:14" ht="15.75" x14ac:dyDescent="0.25">
      <c r="A382" s="40"/>
      <c r="B382" s="37"/>
      <c r="C382" s="36"/>
      <c r="D382" s="80" t="str">
        <f>IF(C382="","--------",VLOOKUP(Tableau1[[#This Row],[Matricule]],données!$A$2:$C$26,2,FALSE))</f>
        <v>--------</v>
      </c>
      <c r="E382" s="80" t="str">
        <f>IF(C382="","-------",VLOOKUP(Tableau1[[#This Row],[Matricule]],données!$A$4:$C$28,3,FALSE))</f>
        <v>-------</v>
      </c>
      <c r="F382" s="36"/>
      <c r="G382" s="36"/>
      <c r="H382" s="88" t="str">
        <f>IF(G382="","-------",VLOOKUP(Tableau1[[#This Row],[code de poste]],données!$I$3:$J$51,2,FALSE))</f>
        <v>-------</v>
      </c>
      <c r="I382" s="36"/>
      <c r="J382" s="82" t="str">
        <f>IF(I382="","-------",VLOOKUP(Tableau1[[#This Row],[Code zone]],zone,2,FALSE))</f>
        <v>-------</v>
      </c>
      <c r="K382" s="36"/>
      <c r="L382" s="36"/>
      <c r="M382" s="36"/>
      <c r="N382" s="85">
        <f t="shared" si="6"/>
        <v>0</v>
      </c>
    </row>
    <row r="383" spans="1:14" ht="15.75" x14ac:dyDescent="0.25">
      <c r="A383" s="40"/>
      <c r="B383" s="37"/>
      <c r="C383" s="36"/>
      <c r="D383" s="80" t="str">
        <f>IF(C383="","--------",VLOOKUP(Tableau1[[#This Row],[Matricule]],données!$A$2:$C$26,2,FALSE))</f>
        <v>--------</v>
      </c>
      <c r="E383" s="80" t="str">
        <f>IF(C383="","-------",VLOOKUP(Tableau1[[#This Row],[Matricule]],données!$A$4:$C$28,3,FALSE))</f>
        <v>-------</v>
      </c>
      <c r="F383" s="36"/>
      <c r="G383" s="36"/>
      <c r="H383" s="88" t="str">
        <f>IF(G383="","-------",VLOOKUP(Tableau1[[#This Row],[code de poste]],données!$I$3:$J$51,2,FALSE))</f>
        <v>-------</v>
      </c>
      <c r="I383" s="36"/>
      <c r="J383" s="82" t="str">
        <f>IF(I383="","-------",VLOOKUP(Tableau1[[#This Row],[Code zone]],zone,2,FALSE))</f>
        <v>-------</v>
      </c>
      <c r="K383" s="36"/>
      <c r="L383" s="36"/>
      <c r="M383" s="36"/>
      <c r="N383" s="85">
        <f t="shared" si="6"/>
        <v>0</v>
      </c>
    </row>
    <row r="384" spans="1:14" ht="15.75" x14ac:dyDescent="0.25">
      <c r="A384" s="40"/>
      <c r="B384" s="37"/>
      <c r="C384" s="36"/>
      <c r="D384" s="80" t="str">
        <f>IF(C384="","--------",VLOOKUP(Tableau1[[#This Row],[Matricule]],données!$A$2:$C$26,2,FALSE))</f>
        <v>--------</v>
      </c>
      <c r="E384" s="80" t="str">
        <f>IF(C384="","-------",VLOOKUP(Tableau1[[#This Row],[Matricule]],données!$A$4:$C$28,3,FALSE))</f>
        <v>-------</v>
      </c>
      <c r="F384" s="36"/>
      <c r="G384" s="36"/>
      <c r="H384" s="88" t="str">
        <f>IF(G384="","-------",VLOOKUP(Tableau1[[#This Row],[code de poste]],données!$I$3:$J$51,2,FALSE))</f>
        <v>-------</v>
      </c>
      <c r="I384" s="36"/>
      <c r="J384" s="82" t="str">
        <f>IF(I384="","-------",VLOOKUP(Tableau1[[#This Row],[Code zone]],zone,2,FALSE))</f>
        <v>-------</v>
      </c>
      <c r="K384" s="36"/>
      <c r="L384" s="36"/>
      <c r="M384" s="36"/>
      <c r="N384" s="85">
        <f t="shared" si="6"/>
        <v>0</v>
      </c>
    </row>
    <row r="385" spans="1:14" ht="15.75" x14ac:dyDescent="0.25">
      <c r="A385" s="40"/>
      <c r="B385" s="37"/>
      <c r="C385" s="36"/>
      <c r="D385" s="80" t="str">
        <f>IF(C385="","--------",VLOOKUP(Tableau1[[#This Row],[Matricule]],données!$A$2:$C$26,2,FALSE))</f>
        <v>--------</v>
      </c>
      <c r="E385" s="80" t="str">
        <f>IF(C385="","-------",VLOOKUP(Tableau1[[#This Row],[Matricule]],données!$A$4:$C$28,3,FALSE))</f>
        <v>-------</v>
      </c>
      <c r="F385" s="36"/>
      <c r="G385" s="36"/>
      <c r="H385" s="88" t="str">
        <f>IF(G385="","-------",VLOOKUP(Tableau1[[#This Row],[code de poste]],données!$I$3:$J$51,2,FALSE))</f>
        <v>-------</v>
      </c>
      <c r="I385" s="36"/>
      <c r="J385" s="82" t="str">
        <f>IF(I385="","-------",VLOOKUP(Tableau1[[#This Row],[Code zone]],zone,2,FALSE))</f>
        <v>-------</v>
      </c>
      <c r="K385" s="36"/>
      <c r="L385" s="36"/>
      <c r="M385" s="36"/>
      <c r="N385" s="85">
        <f t="shared" si="6"/>
        <v>0</v>
      </c>
    </row>
    <row r="386" spans="1:14" ht="15.75" x14ac:dyDescent="0.25">
      <c r="A386" s="40"/>
      <c r="B386" s="37"/>
      <c r="C386" s="36"/>
      <c r="D386" s="80" t="str">
        <f>IF(C386="","--------",VLOOKUP(Tableau1[[#This Row],[Matricule]],données!$A$2:$C$26,2,FALSE))</f>
        <v>--------</v>
      </c>
      <c r="E386" s="80" t="str">
        <f>IF(C386="","-------",VLOOKUP(Tableau1[[#This Row],[Matricule]],données!$A$4:$C$28,3,FALSE))</f>
        <v>-------</v>
      </c>
      <c r="F386" s="36"/>
      <c r="G386" s="36"/>
      <c r="H386" s="88" t="str">
        <f>IF(G386="","-------",VLOOKUP(Tableau1[[#This Row],[code de poste]],données!$I$3:$J$51,2,FALSE))</f>
        <v>-------</v>
      </c>
      <c r="I386" s="36"/>
      <c r="J386" s="82" t="str">
        <f>IF(I386="","-------",VLOOKUP(Tableau1[[#This Row],[Code zone]],zone,2,FALSE))</f>
        <v>-------</v>
      </c>
      <c r="K386" s="36"/>
      <c r="L386" s="36"/>
      <c r="M386" s="36"/>
      <c r="N386" s="85">
        <f t="shared" si="6"/>
        <v>0</v>
      </c>
    </row>
    <row r="387" spans="1:14" ht="15.75" x14ac:dyDescent="0.25">
      <c r="A387" s="40"/>
      <c r="B387" s="37"/>
      <c r="C387" s="36"/>
      <c r="D387" s="80" t="str">
        <f>IF(C387="","--------",VLOOKUP(Tableau1[[#This Row],[Matricule]],données!$A$2:$C$26,2,FALSE))</f>
        <v>--------</v>
      </c>
      <c r="E387" s="80" t="str">
        <f>IF(C387="","-------",VLOOKUP(Tableau1[[#This Row],[Matricule]],données!$A$4:$C$28,3,FALSE))</f>
        <v>-------</v>
      </c>
      <c r="F387" s="36"/>
      <c r="G387" s="36"/>
      <c r="H387" s="88" t="str">
        <f>IF(G387="","-------",VLOOKUP(Tableau1[[#This Row],[code de poste]],données!$I$3:$J$51,2,FALSE))</f>
        <v>-------</v>
      </c>
      <c r="I387" s="36"/>
      <c r="J387" s="82" t="str">
        <f>IF(I387="","-------",VLOOKUP(Tableau1[[#This Row],[Code zone]],zone,2,FALSE))</f>
        <v>-------</v>
      </c>
      <c r="K387" s="36"/>
      <c r="L387" s="36"/>
      <c r="M387" s="36"/>
      <c r="N387" s="85">
        <f t="shared" si="6"/>
        <v>0</v>
      </c>
    </row>
    <row r="388" spans="1:14" ht="15.75" x14ac:dyDescent="0.25">
      <c r="A388" s="40"/>
      <c r="B388" s="37"/>
      <c r="C388" s="36"/>
      <c r="D388" s="80" t="str">
        <f>IF(C388="","--------",VLOOKUP(Tableau1[[#This Row],[Matricule]],données!$A$2:$C$26,2,FALSE))</f>
        <v>--------</v>
      </c>
      <c r="E388" s="80" t="str">
        <f>IF(C388="","-------",VLOOKUP(Tableau1[[#This Row],[Matricule]],données!$A$4:$C$28,3,FALSE))</f>
        <v>-------</v>
      </c>
      <c r="F388" s="36"/>
      <c r="G388" s="36"/>
      <c r="H388" s="88" t="str">
        <f>IF(G388="","-------",VLOOKUP(Tableau1[[#This Row],[code de poste]],données!$I$3:$J$51,2,FALSE))</f>
        <v>-------</v>
      </c>
      <c r="I388" s="36"/>
      <c r="J388" s="82" t="str">
        <f>IF(I388="","-------",VLOOKUP(Tableau1[[#This Row],[Code zone]],zone,2,FALSE))</f>
        <v>-------</v>
      </c>
      <c r="K388" s="36"/>
      <c r="L388" s="36"/>
      <c r="M388" s="36"/>
      <c r="N388" s="85">
        <f t="shared" si="6"/>
        <v>0</v>
      </c>
    </row>
    <row r="389" spans="1:14" ht="15.75" x14ac:dyDescent="0.25">
      <c r="A389" s="40"/>
      <c r="B389" s="37"/>
      <c r="C389" s="36"/>
      <c r="D389" s="80" t="str">
        <f>IF(C389="","--------",VLOOKUP(Tableau1[[#This Row],[Matricule]],données!$A$2:$C$26,2,FALSE))</f>
        <v>--------</v>
      </c>
      <c r="E389" s="80" t="str">
        <f>IF(C389="","-------",VLOOKUP(Tableau1[[#This Row],[Matricule]],données!$A$4:$C$28,3,FALSE))</f>
        <v>-------</v>
      </c>
      <c r="F389" s="36"/>
      <c r="G389" s="36"/>
      <c r="H389" s="88" t="str">
        <f>IF(G389="","-------",VLOOKUP(Tableau1[[#This Row],[code de poste]],données!$I$3:$J$51,2,FALSE))</f>
        <v>-------</v>
      </c>
      <c r="I389" s="36"/>
      <c r="J389" s="82" t="str">
        <f>IF(I389="","-------",VLOOKUP(Tableau1[[#This Row],[Code zone]],zone,2,FALSE))</f>
        <v>-------</v>
      </c>
      <c r="K389" s="36"/>
      <c r="L389" s="36"/>
      <c r="M389" s="36"/>
      <c r="N389" s="85">
        <f t="shared" si="6"/>
        <v>0</v>
      </c>
    </row>
    <row r="390" spans="1:14" ht="15.75" x14ac:dyDescent="0.25">
      <c r="A390" s="40"/>
      <c r="B390" s="37"/>
      <c r="C390" s="36"/>
      <c r="D390" s="80" t="str">
        <f>IF(C390="","--------",VLOOKUP(Tableau1[[#This Row],[Matricule]],données!$A$2:$C$26,2,FALSE))</f>
        <v>--------</v>
      </c>
      <c r="E390" s="80" t="str">
        <f>IF(C390="","-------",VLOOKUP(Tableau1[[#This Row],[Matricule]],données!$A$4:$C$28,3,FALSE))</f>
        <v>-------</v>
      </c>
      <c r="F390" s="36"/>
      <c r="G390" s="36"/>
      <c r="H390" s="88" t="str">
        <f>IF(G390="","-------",VLOOKUP(Tableau1[[#This Row],[code de poste]],données!$I$3:$J$51,2,FALSE))</f>
        <v>-------</v>
      </c>
      <c r="I390" s="36"/>
      <c r="J390" s="82" t="str">
        <f>IF(I390="","-------",VLOOKUP(Tableau1[[#This Row],[Code zone]],zone,2,FALSE))</f>
        <v>-------</v>
      </c>
      <c r="K390" s="36"/>
      <c r="L390" s="36"/>
      <c r="M390" s="36"/>
      <c r="N390" s="85">
        <f t="shared" si="6"/>
        <v>0</v>
      </c>
    </row>
    <row r="391" spans="1:14" ht="15.75" x14ac:dyDescent="0.25">
      <c r="A391" s="40"/>
      <c r="B391" s="37"/>
      <c r="C391" s="36"/>
      <c r="D391" s="80" t="str">
        <f>IF(C391="","--------",VLOOKUP(Tableau1[[#This Row],[Matricule]],données!$A$2:$C$26,2,FALSE))</f>
        <v>--------</v>
      </c>
      <c r="E391" s="80" t="str">
        <f>IF(C391="","-------",VLOOKUP(Tableau1[[#This Row],[Matricule]],données!$A$4:$C$28,3,FALSE))</f>
        <v>-------</v>
      </c>
      <c r="F391" s="36"/>
      <c r="G391" s="36"/>
      <c r="H391" s="88" t="str">
        <f>IF(G391="","-------",VLOOKUP(Tableau1[[#This Row],[code de poste]],données!$I$3:$J$51,2,FALSE))</f>
        <v>-------</v>
      </c>
      <c r="I391" s="36"/>
      <c r="J391" s="82" t="str">
        <f>IF(I391="","-------",VLOOKUP(Tableau1[[#This Row],[Code zone]],zone,2,FALSE))</f>
        <v>-------</v>
      </c>
      <c r="K391" s="36"/>
      <c r="L391" s="36"/>
      <c r="M391" s="36"/>
      <c r="N391" s="85">
        <f t="shared" si="6"/>
        <v>0</v>
      </c>
    </row>
    <row r="392" spans="1:14" ht="15.75" x14ac:dyDescent="0.25">
      <c r="A392" s="40"/>
      <c r="B392" s="37"/>
      <c r="C392" s="36"/>
      <c r="D392" s="80" t="str">
        <f>IF(C392="","--------",VLOOKUP(Tableau1[[#This Row],[Matricule]],données!$A$2:$C$26,2,FALSE))</f>
        <v>--------</v>
      </c>
      <c r="E392" s="80" t="str">
        <f>IF(C392="","-------",VLOOKUP(Tableau1[[#This Row],[Matricule]],données!$A$4:$C$28,3,FALSE))</f>
        <v>-------</v>
      </c>
      <c r="F392" s="36"/>
      <c r="G392" s="36"/>
      <c r="H392" s="88" t="str">
        <f>IF(G392="","-------",VLOOKUP(Tableau1[[#This Row],[code de poste]],données!$I$3:$J$51,2,FALSE))</f>
        <v>-------</v>
      </c>
      <c r="I392" s="36"/>
      <c r="J392" s="82" t="str">
        <f>IF(I392="","-------",VLOOKUP(Tableau1[[#This Row],[Code zone]],zone,2,FALSE))</f>
        <v>-------</v>
      </c>
      <c r="K392" s="36"/>
      <c r="L392" s="36"/>
      <c r="M392" s="36"/>
      <c r="N392" s="85">
        <f t="shared" si="6"/>
        <v>0</v>
      </c>
    </row>
    <row r="393" spans="1:14" ht="15.75" x14ac:dyDescent="0.25">
      <c r="A393" s="40"/>
      <c r="B393" s="37"/>
      <c r="C393" s="36"/>
      <c r="D393" s="80" t="str">
        <f>IF(C393="","--------",VLOOKUP(Tableau1[[#This Row],[Matricule]],données!$A$2:$C$26,2,FALSE))</f>
        <v>--------</v>
      </c>
      <c r="E393" s="80" t="str">
        <f>IF(C393="","-------",VLOOKUP(Tableau1[[#This Row],[Matricule]],données!$A$4:$C$28,3,FALSE))</f>
        <v>-------</v>
      </c>
      <c r="F393" s="36"/>
      <c r="G393" s="36"/>
      <c r="H393" s="88" t="str">
        <f>IF(G393="","-------",VLOOKUP(Tableau1[[#This Row],[code de poste]],données!$I$3:$J$51,2,FALSE))</f>
        <v>-------</v>
      </c>
      <c r="I393" s="36"/>
      <c r="J393" s="82" t="str">
        <f>IF(I393="","-------",VLOOKUP(Tableau1[[#This Row],[Code zone]],zone,2,FALSE))</f>
        <v>-------</v>
      </c>
      <c r="K393" s="36"/>
      <c r="L393" s="36"/>
      <c r="M393" s="36"/>
      <c r="N393" s="85">
        <f t="shared" si="6"/>
        <v>0</v>
      </c>
    </row>
    <row r="394" spans="1:14" ht="15.75" x14ac:dyDescent="0.25">
      <c r="A394" s="40"/>
      <c r="B394" s="37"/>
      <c r="C394" s="36"/>
      <c r="D394" s="80" t="str">
        <f>IF(C394="","--------",VLOOKUP(Tableau1[[#This Row],[Matricule]],données!$A$2:$C$26,2,FALSE))</f>
        <v>--------</v>
      </c>
      <c r="E394" s="80" t="str">
        <f>IF(C394="","-------",VLOOKUP(Tableau1[[#This Row],[Matricule]],données!$A$4:$C$28,3,FALSE))</f>
        <v>-------</v>
      </c>
      <c r="F394" s="36"/>
      <c r="G394" s="36"/>
      <c r="H394" s="88" t="str">
        <f>IF(G394="","-------",VLOOKUP(Tableau1[[#This Row],[code de poste]],données!$I$3:$J$51,2,FALSE))</f>
        <v>-------</v>
      </c>
      <c r="I394" s="36"/>
      <c r="J394" s="82" t="str">
        <f>IF(I394="","-------",VLOOKUP(Tableau1[[#This Row],[Code zone]],zone,2,FALSE))</f>
        <v>-------</v>
      </c>
      <c r="K394" s="36"/>
      <c r="L394" s="36"/>
      <c r="M394" s="36"/>
      <c r="N394" s="85">
        <f t="shared" si="6"/>
        <v>0</v>
      </c>
    </row>
    <row r="395" spans="1:14" ht="15.75" x14ac:dyDescent="0.25">
      <c r="A395" s="40"/>
      <c r="B395" s="37"/>
      <c r="C395" s="36"/>
      <c r="D395" s="80" t="str">
        <f>IF(C395="","--------",VLOOKUP(Tableau1[[#This Row],[Matricule]],données!$A$2:$C$26,2,FALSE))</f>
        <v>--------</v>
      </c>
      <c r="E395" s="80" t="str">
        <f>IF(C395="","-------",VLOOKUP(Tableau1[[#This Row],[Matricule]],données!$A$4:$C$28,3,FALSE))</f>
        <v>-------</v>
      </c>
      <c r="F395" s="36"/>
      <c r="G395" s="36"/>
      <c r="H395" s="88" t="str">
        <f>IF(G395="","-------",VLOOKUP(Tableau1[[#This Row],[code de poste]],données!$I$3:$J$51,2,FALSE))</f>
        <v>-------</v>
      </c>
      <c r="I395" s="36"/>
      <c r="J395" s="82" t="str">
        <f>IF(I395="","-------",VLOOKUP(Tableau1[[#This Row],[Code zone]],zone,2,FALSE))</f>
        <v>-------</v>
      </c>
      <c r="K395" s="36"/>
      <c r="L395" s="36"/>
      <c r="M395" s="36"/>
      <c r="N395" s="85">
        <f t="shared" si="6"/>
        <v>0</v>
      </c>
    </row>
    <row r="396" spans="1:14" ht="15.75" x14ac:dyDescent="0.25">
      <c r="A396" s="40"/>
      <c r="B396" s="37"/>
      <c r="C396" s="36"/>
      <c r="D396" s="80" t="str">
        <f>IF(C396="","--------",VLOOKUP(Tableau1[[#This Row],[Matricule]],données!$A$2:$C$26,2,FALSE))</f>
        <v>--------</v>
      </c>
      <c r="E396" s="80" t="str">
        <f>IF(C396="","-------",VLOOKUP(Tableau1[[#This Row],[Matricule]],données!$A$4:$C$28,3,FALSE))</f>
        <v>-------</v>
      </c>
      <c r="F396" s="36"/>
      <c r="G396" s="36"/>
      <c r="H396" s="88" t="str">
        <f>IF(G396="","-------",VLOOKUP(Tableau1[[#This Row],[code de poste]],données!$I$3:$J$51,2,FALSE))</f>
        <v>-------</v>
      </c>
      <c r="I396" s="36"/>
      <c r="J396" s="82" t="str">
        <f>IF(I396="","-------",VLOOKUP(Tableau1[[#This Row],[Code zone]],zone,2,FALSE))</f>
        <v>-------</v>
      </c>
      <c r="K396" s="36"/>
      <c r="L396" s="36"/>
      <c r="M396" s="36"/>
      <c r="N396" s="85">
        <f t="shared" si="6"/>
        <v>0</v>
      </c>
    </row>
    <row r="397" spans="1:14" ht="15.75" x14ac:dyDescent="0.25">
      <c r="A397" s="40"/>
      <c r="B397" s="37"/>
      <c r="C397" s="36"/>
      <c r="D397" s="80" t="str">
        <f>IF(C397="","--------",VLOOKUP(Tableau1[[#This Row],[Matricule]],données!$A$2:$C$26,2,FALSE))</f>
        <v>--------</v>
      </c>
      <c r="E397" s="80" t="str">
        <f>IF(C397="","-------",VLOOKUP(Tableau1[[#This Row],[Matricule]],données!$A$4:$C$28,3,FALSE))</f>
        <v>-------</v>
      </c>
      <c r="F397" s="36"/>
      <c r="G397" s="36"/>
      <c r="H397" s="88" t="str">
        <f>IF(G397="","-------",VLOOKUP(Tableau1[[#This Row],[code de poste]],données!$I$3:$J$51,2,FALSE))</f>
        <v>-------</v>
      </c>
      <c r="I397" s="36"/>
      <c r="J397" s="82" t="str">
        <f>IF(I397="","-------",VLOOKUP(Tableau1[[#This Row],[Code zone]],zone,2,FALSE))</f>
        <v>-------</v>
      </c>
      <c r="K397" s="36"/>
      <c r="L397" s="36"/>
      <c r="M397" s="36"/>
      <c r="N397" s="85">
        <f t="shared" si="6"/>
        <v>0</v>
      </c>
    </row>
    <row r="398" spans="1:14" ht="15.75" x14ac:dyDescent="0.25">
      <c r="A398" s="40"/>
      <c r="B398" s="37"/>
      <c r="C398" s="36"/>
      <c r="D398" s="80" t="str">
        <f>IF(C398="","--------",VLOOKUP(Tableau1[[#This Row],[Matricule]],données!$A$2:$C$26,2,FALSE))</f>
        <v>--------</v>
      </c>
      <c r="E398" s="80" t="str">
        <f>IF(C398="","-------",VLOOKUP(Tableau1[[#This Row],[Matricule]],données!$A$4:$C$28,3,FALSE))</f>
        <v>-------</v>
      </c>
      <c r="F398" s="36"/>
      <c r="G398" s="36"/>
      <c r="H398" s="88" t="str">
        <f>IF(G398="","-------",VLOOKUP(Tableau1[[#This Row],[code de poste]],données!$I$3:$J$51,2,FALSE))</f>
        <v>-------</v>
      </c>
      <c r="I398" s="36"/>
      <c r="J398" s="82" t="str">
        <f>IF(I398="","-------",VLOOKUP(Tableau1[[#This Row],[Code zone]],zone,2,FALSE))</f>
        <v>-------</v>
      </c>
      <c r="K398" s="36"/>
      <c r="L398" s="36"/>
      <c r="M398" s="36"/>
      <c r="N398" s="85">
        <f t="shared" si="6"/>
        <v>0</v>
      </c>
    </row>
    <row r="399" spans="1:14" ht="15.75" x14ac:dyDescent="0.25">
      <c r="A399" s="40"/>
      <c r="B399" s="37"/>
      <c r="C399" s="36"/>
      <c r="D399" s="80" t="str">
        <f>IF(C399="","--------",VLOOKUP(Tableau1[[#This Row],[Matricule]],données!$A$2:$C$26,2,FALSE))</f>
        <v>--------</v>
      </c>
      <c r="E399" s="80" t="str">
        <f>IF(C399="","-------",VLOOKUP(Tableau1[[#This Row],[Matricule]],données!$A$4:$C$28,3,FALSE))</f>
        <v>-------</v>
      </c>
      <c r="F399" s="36"/>
      <c r="G399" s="36"/>
      <c r="H399" s="88" t="str">
        <f>IF(G399="","-------",VLOOKUP(Tableau1[[#This Row],[code de poste]],données!$I$3:$J$51,2,FALSE))</f>
        <v>-------</v>
      </c>
      <c r="I399" s="36"/>
      <c r="J399" s="82" t="str">
        <f>IF(I399="","-------",VLOOKUP(Tableau1[[#This Row],[Code zone]],zone,2,FALSE))</f>
        <v>-------</v>
      </c>
      <c r="K399" s="36"/>
      <c r="L399" s="36"/>
      <c r="M399" s="36"/>
      <c r="N399" s="85">
        <f t="shared" si="6"/>
        <v>0</v>
      </c>
    </row>
    <row r="400" spans="1:14" ht="15.75" x14ac:dyDescent="0.25">
      <c r="A400" s="40"/>
      <c r="B400" s="37"/>
      <c r="C400" s="36"/>
      <c r="D400" s="80" t="str">
        <f>IF(C400="","--------",VLOOKUP(Tableau1[[#This Row],[Matricule]],données!$A$2:$C$26,2,FALSE))</f>
        <v>--------</v>
      </c>
      <c r="E400" s="80" t="str">
        <f>IF(C400="","-------",VLOOKUP(Tableau1[[#This Row],[Matricule]],données!$A$4:$C$28,3,FALSE))</f>
        <v>-------</v>
      </c>
      <c r="F400" s="36"/>
      <c r="G400" s="36"/>
      <c r="H400" s="88" t="str">
        <f>IF(G400="","-------",VLOOKUP(Tableau1[[#This Row],[code de poste]],données!$I$3:$J$51,2,FALSE))</f>
        <v>-------</v>
      </c>
      <c r="I400" s="36"/>
      <c r="J400" s="82" t="str">
        <f>IF(I400="","-------",VLOOKUP(Tableau1[[#This Row],[Code zone]],zone,2,FALSE))</f>
        <v>-------</v>
      </c>
      <c r="K400" s="36"/>
      <c r="L400" s="36"/>
      <c r="M400" s="36"/>
      <c r="N400" s="85">
        <f t="shared" si="6"/>
        <v>0</v>
      </c>
    </row>
    <row r="401" spans="1:14" ht="15.75" x14ac:dyDescent="0.25">
      <c r="A401" s="40"/>
      <c r="B401" s="37"/>
      <c r="C401" s="36"/>
      <c r="D401" s="80" t="str">
        <f>IF(C401="","--------",VLOOKUP(Tableau1[[#This Row],[Matricule]],données!$A$2:$C$26,2,FALSE))</f>
        <v>--------</v>
      </c>
      <c r="E401" s="80" t="str">
        <f>IF(C401="","-------",VLOOKUP(Tableau1[[#This Row],[Matricule]],données!$A$4:$C$28,3,FALSE))</f>
        <v>-------</v>
      </c>
      <c r="F401" s="36"/>
      <c r="G401" s="36"/>
      <c r="H401" s="88" t="str">
        <f>IF(G401="","-------",VLOOKUP(Tableau1[[#This Row],[code de poste]],données!$I$3:$J$51,2,FALSE))</f>
        <v>-------</v>
      </c>
      <c r="I401" s="36"/>
      <c r="J401" s="82" t="str">
        <f>IF(I401="","-------",VLOOKUP(Tableau1[[#This Row],[Code zone]],zone,2,FALSE))</f>
        <v>-------</v>
      </c>
      <c r="K401" s="36"/>
      <c r="L401" s="36"/>
      <c r="M401" s="36"/>
      <c r="N401" s="85">
        <f t="shared" si="6"/>
        <v>0</v>
      </c>
    </row>
    <row r="402" spans="1:14" ht="15.75" x14ac:dyDescent="0.25">
      <c r="A402" s="40"/>
      <c r="B402" s="37"/>
      <c r="C402" s="36"/>
      <c r="D402" s="80" t="str">
        <f>IF(C402="","--------",VLOOKUP(Tableau1[[#This Row],[Matricule]],données!$A$2:$C$26,2,FALSE))</f>
        <v>--------</v>
      </c>
      <c r="E402" s="80" t="str">
        <f>IF(C402="","-------",VLOOKUP(Tableau1[[#This Row],[Matricule]],données!$A$4:$C$28,3,FALSE))</f>
        <v>-------</v>
      </c>
      <c r="F402" s="36"/>
      <c r="G402" s="36"/>
      <c r="H402" s="88" t="str">
        <f>IF(G402="","-------",VLOOKUP(Tableau1[[#This Row],[code de poste]],données!$I$3:$J$51,2,FALSE))</f>
        <v>-------</v>
      </c>
      <c r="I402" s="36"/>
      <c r="J402" s="82" t="str">
        <f>IF(I402="","-------",VLOOKUP(Tableau1[[#This Row],[Code zone]],zone,2,FALSE))</f>
        <v>-------</v>
      </c>
      <c r="K402" s="36"/>
      <c r="L402" s="36"/>
      <c r="M402" s="36"/>
      <c r="N402" s="85">
        <f t="shared" si="6"/>
        <v>0</v>
      </c>
    </row>
    <row r="403" spans="1:14" ht="15.75" x14ac:dyDescent="0.25">
      <c r="A403" s="40"/>
      <c r="B403" s="37"/>
      <c r="C403" s="36"/>
      <c r="D403" s="80" t="str">
        <f>IF(C403="","--------",VLOOKUP(Tableau1[[#This Row],[Matricule]],données!$A$2:$C$26,2,FALSE))</f>
        <v>--------</v>
      </c>
      <c r="E403" s="80" t="str">
        <f>IF(C403="","-------",VLOOKUP(Tableau1[[#This Row],[Matricule]],données!$A$4:$C$28,3,FALSE))</f>
        <v>-------</v>
      </c>
      <c r="F403" s="36"/>
      <c r="G403" s="36"/>
      <c r="H403" s="88" t="str">
        <f>IF(G403="","-------",VLOOKUP(Tableau1[[#This Row],[code de poste]],données!$I$3:$J$51,2,FALSE))</f>
        <v>-------</v>
      </c>
      <c r="I403" s="36"/>
      <c r="J403" s="82" t="str">
        <f>IF(I403="","-------",VLOOKUP(Tableau1[[#This Row],[Code zone]],zone,2,FALSE))</f>
        <v>-------</v>
      </c>
      <c r="K403" s="36"/>
      <c r="L403" s="36"/>
      <c r="M403" s="36"/>
      <c r="N403" s="85">
        <f t="shared" si="6"/>
        <v>0</v>
      </c>
    </row>
    <row r="404" spans="1:14" ht="15.75" x14ac:dyDescent="0.25">
      <c r="A404" s="40"/>
      <c r="B404" s="37"/>
      <c r="C404" s="36"/>
      <c r="D404" s="80" t="str">
        <f>IF(C404="","--------",VLOOKUP(Tableau1[[#This Row],[Matricule]],données!$A$2:$C$26,2,FALSE))</f>
        <v>--------</v>
      </c>
      <c r="E404" s="80" t="str">
        <f>IF(C404="","-------",VLOOKUP(Tableau1[[#This Row],[Matricule]],données!$A$4:$C$28,3,FALSE))</f>
        <v>-------</v>
      </c>
      <c r="F404" s="36"/>
      <c r="G404" s="36"/>
      <c r="H404" s="88" t="str">
        <f>IF(G404="","-------",VLOOKUP(Tableau1[[#This Row],[code de poste]],données!$I$3:$J$51,2,FALSE))</f>
        <v>-------</v>
      </c>
      <c r="I404" s="36"/>
      <c r="J404" s="82" t="str">
        <f>IF(I404="","-------",VLOOKUP(Tableau1[[#This Row],[Code zone]],zone,2,FALSE))</f>
        <v>-------</v>
      </c>
      <c r="K404" s="36"/>
      <c r="L404" s="36"/>
      <c r="M404" s="36"/>
      <c r="N404" s="85">
        <f t="shared" si="6"/>
        <v>0</v>
      </c>
    </row>
    <row r="405" spans="1:14" ht="15.75" x14ac:dyDescent="0.25">
      <c r="A405" s="40"/>
      <c r="B405" s="37"/>
      <c r="C405" s="36"/>
      <c r="D405" s="80" t="str">
        <f>IF(C405="","--------",VLOOKUP(Tableau1[[#This Row],[Matricule]],données!$A$2:$C$26,2,FALSE))</f>
        <v>--------</v>
      </c>
      <c r="E405" s="80" t="str">
        <f>IF(C405="","-------",VLOOKUP(Tableau1[[#This Row],[Matricule]],données!$A$4:$C$28,3,FALSE))</f>
        <v>-------</v>
      </c>
      <c r="F405" s="36"/>
      <c r="G405" s="36"/>
      <c r="H405" s="88" t="str">
        <f>IF(G405="","-------",VLOOKUP(Tableau1[[#This Row],[code de poste]],données!$I$3:$J$51,2,FALSE))</f>
        <v>-------</v>
      </c>
      <c r="I405" s="36"/>
      <c r="J405" s="82" t="str">
        <f>IF(I405="","-------",VLOOKUP(Tableau1[[#This Row],[Code zone]],zone,2,FALSE))</f>
        <v>-------</v>
      </c>
      <c r="K405" s="36"/>
      <c r="L405" s="36"/>
      <c r="M405" s="36"/>
      <c r="N405" s="85">
        <f t="shared" si="6"/>
        <v>0</v>
      </c>
    </row>
    <row r="406" spans="1:14" ht="15.75" x14ac:dyDescent="0.25">
      <c r="A406" s="40"/>
      <c r="B406" s="37"/>
      <c r="C406" s="36"/>
      <c r="D406" s="80" t="str">
        <f>IF(C406="","--------",VLOOKUP(Tableau1[[#This Row],[Matricule]],données!$A$2:$C$26,2,FALSE))</f>
        <v>--------</v>
      </c>
      <c r="E406" s="80" t="str">
        <f>IF(C406="","-------",VLOOKUP(Tableau1[[#This Row],[Matricule]],données!$A$4:$C$28,3,FALSE))</f>
        <v>-------</v>
      </c>
      <c r="F406" s="36"/>
      <c r="G406" s="36"/>
      <c r="H406" s="88" t="str">
        <f>IF(G406="","-------",VLOOKUP(Tableau1[[#This Row],[code de poste]],données!$I$3:$J$51,2,FALSE))</f>
        <v>-------</v>
      </c>
      <c r="I406" s="36"/>
      <c r="J406" s="82" t="str">
        <f>IF(I406="","-------",VLOOKUP(Tableau1[[#This Row],[Code zone]],zone,2,FALSE))</f>
        <v>-------</v>
      </c>
      <c r="K406" s="36"/>
      <c r="L406" s="36"/>
      <c r="M406" s="36"/>
      <c r="N406" s="85">
        <f t="shared" si="6"/>
        <v>0</v>
      </c>
    </row>
    <row r="407" spans="1:14" ht="15.75" x14ac:dyDescent="0.25">
      <c r="A407" s="40"/>
      <c r="B407" s="37"/>
      <c r="C407" s="36"/>
      <c r="D407" s="80" t="str">
        <f>IF(C407="","--------",VLOOKUP(Tableau1[[#This Row],[Matricule]],données!$A$2:$C$26,2,FALSE))</f>
        <v>--------</v>
      </c>
      <c r="E407" s="80" t="str">
        <f>IF(C407="","-------",VLOOKUP(Tableau1[[#This Row],[Matricule]],données!$A$4:$C$28,3,FALSE))</f>
        <v>-------</v>
      </c>
      <c r="F407" s="36"/>
      <c r="G407" s="36"/>
      <c r="H407" s="88" t="str">
        <f>IF(G407="","-------",VLOOKUP(Tableau1[[#This Row],[code de poste]],données!$I$3:$J$51,2,FALSE))</f>
        <v>-------</v>
      </c>
      <c r="I407" s="36"/>
      <c r="J407" s="82" t="str">
        <f>IF(I407="","-------",VLOOKUP(Tableau1[[#This Row],[Code zone]],zone,2,FALSE))</f>
        <v>-------</v>
      </c>
      <c r="K407" s="36"/>
      <c r="L407" s="36"/>
      <c r="M407" s="36"/>
      <c r="N407" s="85">
        <f t="shared" si="6"/>
        <v>0</v>
      </c>
    </row>
    <row r="408" spans="1:14" ht="15.75" x14ac:dyDescent="0.25">
      <c r="A408" s="40"/>
      <c r="B408" s="37"/>
      <c r="C408" s="36"/>
      <c r="D408" s="80" t="str">
        <f>IF(C408="","--------",VLOOKUP(Tableau1[[#This Row],[Matricule]],données!$A$2:$C$26,2,FALSE))</f>
        <v>--------</v>
      </c>
      <c r="E408" s="80" t="str">
        <f>IF(C408="","-------",VLOOKUP(Tableau1[[#This Row],[Matricule]],données!$A$4:$C$28,3,FALSE))</f>
        <v>-------</v>
      </c>
      <c r="F408" s="36"/>
      <c r="G408" s="36"/>
      <c r="H408" s="88" t="str">
        <f>IF(G408="","-------",VLOOKUP(Tableau1[[#This Row],[code de poste]],données!$I$3:$J$51,2,FALSE))</f>
        <v>-------</v>
      </c>
      <c r="I408" s="36"/>
      <c r="J408" s="82" t="str">
        <f>IF(I408="","-------",VLOOKUP(Tableau1[[#This Row],[Code zone]],zone,2,FALSE))</f>
        <v>-------</v>
      </c>
      <c r="K408" s="36"/>
      <c r="L408" s="36"/>
      <c r="M408" s="36"/>
      <c r="N408" s="85">
        <f t="shared" si="6"/>
        <v>0</v>
      </c>
    </row>
    <row r="409" spans="1:14" ht="15.75" x14ac:dyDescent="0.25">
      <c r="A409" s="40"/>
      <c r="B409" s="37"/>
      <c r="C409" s="36"/>
      <c r="D409" s="80" t="str">
        <f>IF(C409="","--------",VLOOKUP(Tableau1[[#This Row],[Matricule]],données!$A$2:$C$26,2,FALSE))</f>
        <v>--------</v>
      </c>
      <c r="E409" s="80" t="str">
        <f>IF(C409="","-------",VLOOKUP(Tableau1[[#This Row],[Matricule]],données!$A$4:$C$28,3,FALSE))</f>
        <v>-------</v>
      </c>
      <c r="F409" s="36"/>
      <c r="G409" s="36"/>
      <c r="H409" s="88" t="str">
        <f>IF(G409="","-------",VLOOKUP(Tableau1[[#This Row],[code de poste]],données!$I$3:$J$51,2,FALSE))</f>
        <v>-------</v>
      </c>
      <c r="I409" s="36"/>
      <c r="J409" s="82" t="str">
        <f>IF(I409="","-------",VLOOKUP(Tableau1[[#This Row],[Code zone]],zone,2,FALSE))</f>
        <v>-------</v>
      </c>
      <c r="K409" s="36"/>
      <c r="L409" s="36"/>
      <c r="M409" s="36"/>
      <c r="N409" s="85">
        <f t="shared" si="6"/>
        <v>0</v>
      </c>
    </row>
    <row r="410" spans="1:14" ht="15.75" x14ac:dyDescent="0.25">
      <c r="A410" s="40"/>
      <c r="B410" s="37"/>
      <c r="C410" s="36"/>
      <c r="D410" s="80" t="str">
        <f>IF(C410="","--------",VLOOKUP(Tableau1[[#This Row],[Matricule]],données!$A$2:$C$26,2,FALSE))</f>
        <v>--------</v>
      </c>
      <c r="E410" s="80" t="str">
        <f>IF(C410="","-------",VLOOKUP(Tableau1[[#This Row],[Matricule]],données!$A$4:$C$28,3,FALSE))</f>
        <v>-------</v>
      </c>
      <c r="F410" s="36"/>
      <c r="G410" s="36"/>
      <c r="H410" s="88" t="str">
        <f>IF(G410="","-------",VLOOKUP(Tableau1[[#This Row],[code de poste]],données!$I$3:$J$51,2,FALSE))</f>
        <v>-------</v>
      </c>
      <c r="I410" s="36"/>
      <c r="J410" s="82" t="str">
        <f>IF(I410="","-------",VLOOKUP(Tableau1[[#This Row],[Code zone]],zone,2,FALSE))</f>
        <v>-------</v>
      </c>
      <c r="K410" s="36"/>
      <c r="L410" s="36"/>
      <c r="M410" s="36"/>
      <c r="N410" s="85">
        <f t="shared" si="6"/>
        <v>0</v>
      </c>
    </row>
    <row r="411" spans="1:14" ht="15.75" x14ac:dyDescent="0.25">
      <c r="A411" s="40"/>
      <c r="B411" s="37"/>
      <c r="C411" s="36"/>
      <c r="D411" s="80" t="str">
        <f>IF(C411="","--------",VLOOKUP(Tableau1[[#This Row],[Matricule]],données!$A$2:$C$26,2,FALSE))</f>
        <v>--------</v>
      </c>
      <c r="E411" s="80" t="str">
        <f>IF(C411="","-------",VLOOKUP(Tableau1[[#This Row],[Matricule]],données!$A$4:$C$28,3,FALSE))</f>
        <v>-------</v>
      </c>
      <c r="F411" s="36"/>
      <c r="G411" s="36"/>
      <c r="H411" s="88" t="str">
        <f>IF(G411="","-------",VLOOKUP(Tableau1[[#This Row],[code de poste]],données!$I$3:$J$51,2,FALSE))</f>
        <v>-------</v>
      </c>
      <c r="I411" s="36"/>
      <c r="J411" s="82" t="str">
        <f>IF(I411="","-------",VLOOKUP(Tableau1[[#This Row],[Code zone]],zone,2,FALSE))</f>
        <v>-------</v>
      </c>
      <c r="K411" s="36"/>
      <c r="L411" s="36"/>
      <c r="M411" s="36"/>
      <c r="N411" s="85">
        <f t="shared" si="6"/>
        <v>0</v>
      </c>
    </row>
    <row r="412" spans="1:14" ht="15.75" x14ac:dyDescent="0.25">
      <c r="A412" s="40"/>
      <c r="B412" s="37"/>
      <c r="C412" s="36"/>
      <c r="D412" s="80" t="str">
        <f>IF(C412="","--------",VLOOKUP(Tableau1[[#This Row],[Matricule]],données!$A$2:$C$26,2,FALSE))</f>
        <v>--------</v>
      </c>
      <c r="E412" s="80" t="str">
        <f>IF(C412="","-------",VLOOKUP(Tableau1[[#This Row],[Matricule]],données!$A$4:$C$28,3,FALSE))</f>
        <v>-------</v>
      </c>
      <c r="F412" s="36"/>
      <c r="G412" s="36"/>
      <c r="H412" s="88" t="str">
        <f>IF(G412="","-------",VLOOKUP(Tableau1[[#This Row],[code de poste]],données!$I$3:$J$51,2,FALSE))</f>
        <v>-------</v>
      </c>
      <c r="I412" s="36"/>
      <c r="J412" s="82" t="str">
        <f>IF(I412="","-------",VLOOKUP(Tableau1[[#This Row],[Code zone]],zone,2,FALSE))</f>
        <v>-------</v>
      </c>
      <c r="K412" s="36"/>
      <c r="L412" s="36"/>
      <c r="M412" s="36"/>
      <c r="N412" s="85">
        <f t="shared" si="6"/>
        <v>0</v>
      </c>
    </row>
    <row r="413" spans="1:14" ht="15.75" x14ac:dyDescent="0.25">
      <c r="A413" s="40"/>
      <c r="B413" s="37"/>
      <c r="C413" s="36"/>
      <c r="D413" s="80" t="str">
        <f>IF(C413="","--------",VLOOKUP(Tableau1[[#This Row],[Matricule]],données!$A$2:$C$26,2,FALSE))</f>
        <v>--------</v>
      </c>
      <c r="E413" s="80" t="str">
        <f>IF(C413="","-------",VLOOKUP(Tableau1[[#This Row],[Matricule]],données!$A$4:$C$28,3,FALSE))</f>
        <v>-------</v>
      </c>
      <c r="F413" s="36"/>
      <c r="G413" s="36"/>
      <c r="H413" s="88" t="str">
        <f>IF(G413="","-------",VLOOKUP(Tableau1[[#This Row],[code de poste]],données!$I$3:$J$51,2,FALSE))</f>
        <v>-------</v>
      </c>
      <c r="I413" s="36"/>
      <c r="J413" s="82" t="str">
        <f>IF(I413="","-------",VLOOKUP(Tableau1[[#This Row],[Code zone]],zone,2,FALSE))</f>
        <v>-------</v>
      </c>
      <c r="K413" s="36"/>
      <c r="L413" s="36"/>
      <c r="M413" s="36"/>
      <c r="N413" s="85">
        <f t="shared" si="6"/>
        <v>0</v>
      </c>
    </row>
    <row r="414" spans="1:14" ht="15.75" x14ac:dyDescent="0.25">
      <c r="A414" s="40"/>
      <c r="B414" s="37"/>
      <c r="C414" s="36"/>
      <c r="D414" s="80" t="str">
        <f>IF(C414="","--------",VLOOKUP(Tableau1[[#This Row],[Matricule]],données!$A$2:$C$26,2,FALSE))</f>
        <v>--------</v>
      </c>
      <c r="E414" s="80" t="str">
        <f>IF(C414="","-------",VLOOKUP(Tableau1[[#This Row],[Matricule]],données!$A$4:$C$28,3,FALSE))</f>
        <v>-------</v>
      </c>
      <c r="F414" s="36"/>
      <c r="G414" s="36"/>
      <c r="H414" s="88" t="str">
        <f>IF(G414="","-------",VLOOKUP(Tableau1[[#This Row],[code de poste]],données!$I$3:$J$51,2,FALSE))</f>
        <v>-------</v>
      </c>
      <c r="I414" s="36"/>
      <c r="J414" s="82" t="str">
        <f>IF(I414="","-------",VLOOKUP(Tableau1[[#This Row],[Code zone]],zone,2,FALSE))</f>
        <v>-------</v>
      </c>
      <c r="K414" s="36"/>
      <c r="L414" s="36"/>
      <c r="M414" s="36"/>
      <c r="N414" s="85">
        <f t="shared" si="6"/>
        <v>0</v>
      </c>
    </row>
    <row r="415" spans="1:14" ht="15.75" x14ac:dyDescent="0.25">
      <c r="A415" s="40"/>
      <c r="B415" s="37"/>
      <c r="C415" s="36"/>
      <c r="D415" s="80" t="str">
        <f>IF(C415="","--------",VLOOKUP(Tableau1[[#This Row],[Matricule]],données!$A$2:$C$26,2,FALSE))</f>
        <v>--------</v>
      </c>
      <c r="E415" s="80" t="str">
        <f>IF(C415="","-------",VLOOKUP(Tableau1[[#This Row],[Matricule]],données!$A$4:$C$28,3,FALSE))</f>
        <v>-------</v>
      </c>
      <c r="F415" s="36"/>
      <c r="G415" s="36"/>
      <c r="H415" s="88" t="str">
        <f>IF(G415="","-------",VLOOKUP(Tableau1[[#This Row],[code de poste]],données!$I$3:$J$51,2,FALSE))</f>
        <v>-------</v>
      </c>
      <c r="I415" s="36"/>
      <c r="J415" s="82" t="str">
        <f>IF(I415="","-------",VLOOKUP(Tableau1[[#This Row],[Code zone]],zone,2,FALSE))</f>
        <v>-------</v>
      </c>
      <c r="K415" s="36"/>
      <c r="L415" s="36"/>
      <c r="M415" s="36"/>
      <c r="N415" s="85">
        <f t="shared" si="6"/>
        <v>0</v>
      </c>
    </row>
    <row r="416" spans="1:14" ht="15.75" x14ac:dyDescent="0.25">
      <c r="A416" s="40"/>
      <c r="B416" s="37"/>
      <c r="C416" s="36"/>
      <c r="D416" s="80" t="str">
        <f>IF(C416="","--------",VLOOKUP(Tableau1[[#This Row],[Matricule]],données!$A$2:$C$26,2,FALSE))</f>
        <v>--------</v>
      </c>
      <c r="E416" s="80" t="str">
        <f>IF(C416="","-------",VLOOKUP(Tableau1[[#This Row],[Matricule]],données!$A$4:$C$28,3,FALSE))</f>
        <v>-------</v>
      </c>
      <c r="F416" s="36"/>
      <c r="G416" s="36"/>
      <c r="H416" s="88" t="str">
        <f>IF(G416="","-------",VLOOKUP(Tableau1[[#This Row],[code de poste]],données!$I$3:$J$51,2,FALSE))</f>
        <v>-------</v>
      </c>
      <c r="I416" s="36"/>
      <c r="J416" s="82" t="str">
        <f>IF(I416="","-------",VLOOKUP(Tableau1[[#This Row],[Code zone]],zone,2,FALSE))</f>
        <v>-------</v>
      </c>
      <c r="K416" s="36"/>
      <c r="L416" s="36"/>
      <c r="M416" s="36"/>
      <c r="N416" s="85">
        <f t="shared" si="6"/>
        <v>0</v>
      </c>
    </row>
    <row r="417" spans="1:14" ht="15.75" x14ac:dyDescent="0.25">
      <c r="A417" s="40"/>
      <c r="B417" s="37"/>
      <c r="C417" s="36"/>
      <c r="D417" s="80" t="str">
        <f>IF(C417="","--------",VLOOKUP(Tableau1[[#This Row],[Matricule]],données!$A$2:$C$26,2,FALSE))</f>
        <v>--------</v>
      </c>
      <c r="E417" s="80" t="str">
        <f>IF(C417="","-------",VLOOKUP(Tableau1[[#This Row],[Matricule]],données!$A$4:$C$28,3,FALSE))</f>
        <v>-------</v>
      </c>
      <c r="F417" s="36"/>
      <c r="G417" s="36"/>
      <c r="H417" s="88" t="str">
        <f>IF(G417="","-------",VLOOKUP(Tableau1[[#This Row],[code de poste]],données!$I$3:$J$51,2,FALSE))</f>
        <v>-------</v>
      </c>
      <c r="I417" s="36"/>
      <c r="J417" s="82" t="str">
        <f>IF(I417="","-------",VLOOKUP(Tableau1[[#This Row],[Code zone]],zone,2,FALSE))</f>
        <v>-------</v>
      </c>
      <c r="K417" s="36"/>
      <c r="L417" s="36"/>
      <c r="M417" s="36"/>
      <c r="N417" s="85">
        <f t="shared" si="6"/>
        <v>0</v>
      </c>
    </row>
    <row r="418" spans="1:14" ht="15.75" x14ac:dyDescent="0.25">
      <c r="A418" s="40"/>
      <c r="B418" s="37"/>
      <c r="C418" s="36"/>
      <c r="D418" s="80" t="str">
        <f>IF(C418="","--------",VLOOKUP(Tableau1[[#This Row],[Matricule]],données!$A$2:$C$26,2,FALSE))</f>
        <v>--------</v>
      </c>
      <c r="E418" s="80" t="str">
        <f>IF(C418="","-------",VLOOKUP(Tableau1[[#This Row],[Matricule]],données!$A$4:$C$28,3,FALSE))</f>
        <v>-------</v>
      </c>
      <c r="F418" s="36"/>
      <c r="G418" s="36"/>
      <c r="H418" s="88" t="str">
        <f>IF(G418="","-------",VLOOKUP(Tableau1[[#This Row],[code de poste]],données!$I$3:$J$51,2,FALSE))</f>
        <v>-------</v>
      </c>
      <c r="I418" s="36"/>
      <c r="J418" s="82" t="str">
        <f>IF(I418="","-------",VLOOKUP(Tableau1[[#This Row],[Code zone]],zone,2,FALSE))</f>
        <v>-------</v>
      </c>
      <c r="K418" s="36"/>
      <c r="L418" s="36"/>
      <c r="M418" s="36"/>
      <c r="N418" s="85">
        <f t="shared" si="6"/>
        <v>0</v>
      </c>
    </row>
    <row r="419" spans="1:14" ht="15.75" x14ac:dyDescent="0.25">
      <c r="A419" s="40"/>
      <c r="B419" s="37"/>
      <c r="C419" s="36"/>
      <c r="D419" s="80" t="str">
        <f>IF(C419="","--------",VLOOKUP(Tableau1[[#This Row],[Matricule]],données!$A$2:$C$26,2,FALSE))</f>
        <v>--------</v>
      </c>
      <c r="E419" s="80" t="str">
        <f>IF(C419="","-------",VLOOKUP(Tableau1[[#This Row],[Matricule]],données!$A$4:$C$28,3,FALSE))</f>
        <v>-------</v>
      </c>
      <c r="F419" s="36"/>
      <c r="G419" s="36"/>
      <c r="H419" s="88" t="str">
        <f>IF(G419="","-------",VLOOKUP(Tableau1[[#This Row],[code de poste]],données!$I$3:$J$51,2,FALSE))</f>
        <v>-------</v>
      </c>
      <c r="I419" s="36"/>
      <c r="J419" s="82" t="str">
        <f>IF(I419="","-------",VLOOKUP(Tableau1[[#This Row],[Code zone]],zone,2,FALSE))</f>
        <v>-------</v>
      </c>
      <c r="K419" s="36"/>
      <c r="L419" s="36"/>
      <c r="M419" s="36"/>
      <c r="N419" s="85">
        <f t="shared" si="6"/>
        <v>0</v>
      </c>
    </row>
    <row r="420" spans="1:14" ht="15.75" x14ac:dyDescent="0.25">
      <c r="A420" s="40"/>
      <c r="B420" s="37"/>
      <c r="C420" s="36"/>
      <c r="D420" s="80" t="str">
        <f>IF(C420="","--------",VLOOKUP(Tableau1[[#This Row],[Matricule]],données!$A$2:$C$26,2,FALSE))</f>
        <v>--------</v>
      </c>
      <c r="E420" s="80" t="str">
        <f>IF(C420="","-------",VLOOKUP(Tableau1[[#This Row],[Matricule]],données!$A$4:$C$28,3,FALSE))</f>
        <v>-------</v>
      </c>
      <c r="F420" s="36"/>
      <c r="G420" s="36"/>
      <c r="H420" s="88" t="str">
        <f>IF(G420="","-------",VLOOKUP(Tableau1[[#This Row],[code de poste]],données!$I$3:$J$51,2,FALSE))</f>
        <v>-------</v>
      </c>
      <c r="I420" s="36"/>
      <c r="J420" s="82" t="str">
        <f>IF(I420="","-------",VLOOKUP(Tableau1[[#This Row],[Code zone]],zone,2,FALSE))</f>
        <v>-------</v>
      </c>
      <c r="K420" s="36"/>
      <c r="L420" s="36"/>
      <c r="M420" s="36"/>
      <c r="N420" s="85">
        <f t="shared" si="6"/>
        <v>0</v>
      </c>
    </row>
    <row r="421" spans="1:14" ht="15.75" x14ac:dyDescent="0.25">
      <c r="A421" s="40"/>
      <c r="B421" s="37"/>
      <c r="C421" s="36"/>
      <c r="D421" s="80" t="str">
        <f>IF(C421="","--------",VLOOKUP(Tableau1[[#This Row],[Matricule]],données!$A$2:$C$26,2,FALSE))</f>
        <v>--------</v>
      </c>
      <c r="E421" s="80" t="str">
        <f>IF(C421="","-------",VLOOKUP(Tableau1[[#This Row],[Matricule]],données!$A$4:$C$28,3,FALSE))</f>
        <v>-------</v>
      </c>
      <c r="F421" s="36"/>
      <c r="G421" s="36"/>
      <c r="H421" s="88" t="str">
        <f>IF(G421="","-------",VLOOKUP(Tableau1[[#This Row],[code de poste]],données!$I$3:$J$51,2,FALSE))</f>
        <v>-------</v>
      </c>
      <c r="I421" s="36"/>
      <c r="J421" s="82" t="str">
        <f>IF(I421="","-------",VLOOKUP(Tableau1[[#This Row],[Code zone]],zone,2,FALSE))</f>
        <v>-------</v>
      </c>
      <c r="K421" s="36"/>
      <c r="L421" s="36"/>
      <c r="M421" s="36"/>
      <c r="N421" s="85">
        <f t="shared" si="6"/>
        <v>0</v>
      </c>
    </row>
    <row r="422" spans="1:14" ht="15.75" x14ac:dyDescent="0.25">
      <c r="A422" s="40"/>
      <c r="B422" s="37"/>
      <c r="C422" s="36"/>
      <c r="D422" s="80" t="str">
        <f>IF(C422="","--------",VLOOKUP(Tableau1[[#This Row],[Matricule]],données!$A$2:$C$26,2,FALSE))</f>
        <v>--------</v>
      </c>
      <c r="E422" s="80" t="str">
        <f>IF(C422="","-------",VLOOKUP(Tableau1[[#This Row],[Matricule]],données!$A$4:$C$28,3,FALSE))</f>
        <v>-------</v>
      </c>
      <c r="F422" s="36"/>
      <c r="G422" s="36"/>
      <c r="H422" s="88" t="str">
        <f>IF(G422="","-------",VLOOKUP(Tableau1[[#This Row],[code de poste]],données!$I$3:$J$51,2,FALSE))</f>
        <v>-------</v>
      </c>
      <c r="I422" s="36"/>
      <c r="J422" s="82" t="str">
        <f>IF(I422="","-------",VLOOKUP(Tableau1[[#This Row],[Code zone]],zone,2,FALSE))</f>
        <v>-------</v>
      </c>
      <c r="K422" s="36"/>
      <c r="L422" s="36"/>
      <c r="M422" s="36"/>
      <c r="N422" s="85">
        <f t="shared" si="6"/>
        <v>0</v>
      </c>
    </row>
    <row r="423" spans="1:14" ht="15.75" x14ac:dyDescent="0.25">
      <c r="A423" s="40"/>
      <c r="B423" s="37"/>
      <c r="C423" s="36"/>
      <c r="D423" s="80" t="str">
        <f>IF(C423="","--------",VLOOKUP(Tableau1[[#This Row],[Matricule]],données!$A$2:$C$26,2,FALSE))</f>
        <v>--------</v>
      </c>
      <c r="E423" s="80" t="str">
        <f>IF(C423="","-------",VLOOKUP(Tableau1[[#This Row],[Matricule]],données!$A$4:$C$28,3,FALSE))</f>
        <v>-------</v>
      </c>
      <c r="F423" s="36"/>
      <c r="G423" s="36"/>
      <c r="H423" s="88" t="str">
        <f>IF(G423="","-------",VLOOKUP(Tableau1[[#This Row],[code de poste]],données!$I$3:$J$51,2,FALSE))</f>
        <v>-------</v>
      </c>
      <c r="I423" s="36"/>
      <c r="J423" s="82" t="str">
        <f>IF(I423="","-------",VLOOKUP(Tableau1[[#This Row],[Code zone]],zone,2,FALSE))</f>
        <v>-------</v>
      </c>
      <c r="K423" s="36"/>
      <c r="L423" s="36"/>
      <c r="M423" s="36"/>
      <c r="N423" s="85">
        <f t="shared" si="6"/>
        <v>0</v>
      </c>
    </row>
    <row r="424" spans="1:14" ht="15.75" x14ac:dyDescent="0.25">
      <c r="A424" s="40"/>
      <c r="B424" s="37"/>
      <c r="C424" s="36"/>
      <c r="D424" s="80" t="str">
        <f>IF(C424="","--------",VLOOKUP(Tableau1[[#This Row],[Matricule]],données!$A$2:$C$26,2,FALSE))</f>
        <v>--------</v>
      </c>
      <c r="E424" s="80" t="str">
        <f>IF(C424="","-------",VLOOKUP(Tableau1[[#This Row],[Matricule]],données!$A$4:$C$28,3,FALSE))</f>
        <v>-------</v>
      </c>
      <c r="F424" s="36"/>
      <c r="G424" s="36"/>
      <c r="H424" s="88" t="str">
        <f>IF(G424="","-------",VLOOKUP(Tableau1[[#This Row],[code de poste]],données!$I$3:$J$51,2,FALSE))</f>
        <v>-------</v>
      </c>
      <c r="I424" s="36"/>
      <c r="J424" s="82" t="str">
        <f>IF(I424="","-------",VLOOKUP(Tableau1[[#This Row],[Code zone]],zone,2,FALSE))</f>
        <v>-------</v>
      </c>
      <c r="K424" s="36"/>
      <c r="L424" s="36"/>
      <c r="M424" s="36"/>
      <c r="N424" s="85">
        <f t="shared" si="6"/>
        <v>0</v>
      </c>
    </row>
    <row r="425" spans="1:14" ht="15.75" x14ac:dyDescent="0.25">
      <c r="A425" s="40"/>
      <c r="B425" s="37"/>
      <c r="C425" s="36"/>
      <c r="D425" s="80" t="str">
        <f>IF(C425="","--------",VLOOKUP(Tableau1[[#This Row],[Matricule]],données!$A$2:$C$26,2,FALSE))</f>
        <v>--------</v>
      </c>
      <c r="E425" s="80" t="str">
        <f>IF(C425="","-------",VLOOKUP(Tableau1[[#This Row],[Matricule]],données!$A$4:$C$28,3,FALSE))</f>
        <v>-------</v>
      </c>
      <c r="F425" s="36"/>
      <c r="G425" s="36"/>
      <c r="H425" s="88" t="str">
        <f>IF(G425="","-------",VLOOKUP(Tableau1[[#This Row],[code de poste]],données!$I$3:$J$51,2,FALSE))</f>
        <v>-------</v>
      </c>
      <c r="I425" s="36"/>
      <c r="J425" s="82" t="str">
        <f>IF(I425="","-------",VLOOKUP(Tableau1[[#This Row],[Code zone]],zone,2,FALSE))</f>
        <v>-------</v>
      </c>
      <c r="K425" s="36"/>
      <c r="L425" s="36"/>
      <c r="M425" s="36"/>
      <c r="N425" s="85">
        <f t="shared" si="6"/>
        <v>0</v>
      </c>
    </row>
    <row r="426" spans="1:14" ht="15.75" x14ac:dyDescent="0.25">
      <c r="A426" s="40"/>
      <c r="B426" s="37"/>
      <c r="C426" s="36"/>
      <c r="D426" s="80" t="str">
        <f>IF(C426="","--------",VLOOKUP(Tableau1[[#This Row],[Matricule]],données!$A$2:$C$26,2,FALSE))</f>
        <v>--------</v>
      </c>
      <c r="E426" s="80" t="str">
        <f>IF(C426="","-------",VLOOKUP(Tableau1[[#This Row],[Matricule]],données!$A$4:$C$28,3,FALSE))</f>
        <v>-------</v>
      </c>
      <c r="F426" s="36"/>
      <c r="G426" s="36"/>
      <c r="H426" s="88" t="str">
        <f>IF(G426="","-------",VLOOKUP(Tableau1[[#This Row],[code de poste]],données!$I$3:$J$51,2,FALSE))</f>
        <v>-------</v>
      </c>
      <c r="I426" s="36"/>
      <c r="J426" s="82" t="str">
        <f>IF(I426="","-------",VLOOKUP(Tableau1[[#This Row],[Code zone]],zone,2,FALSE))</f>
        <v>-------</v>
      </c>
      <c r="K426" s="36"/>
      <c r="L426" s="36"/>
      <c r="M426" s="36"/>
      <c r="N426" s="85">
        <f t="shared" si="6"/>
        <v>0</v>
      </c>
    </row>
    <row r="427" spans="1:14" ht="15.75" x14ac:dyDescent="0.25">
      <c r="A427" s="40"/>
      <c r="B427" s="37"/>
      <c r="C427" s="36"/>
      <c r="D427" s="80" t="str">
        <f>IF(C427="","--------",VLOOKUP(Tableau1[[#This Row],[Matricule]],données!$A$2:$C$26,2,FALSE))</f>
        <v>--------</v>
      </c>
      <c r="E427" s="80" t="str">
        <f>IF(C427="","-------",VLOOKUP(Tableau1[[#This Row],[Matricule]],données!$A$4:$C$28,3,FALSE))</f>
        <v>-------</v>
      </c>
      <c r="F427" s="36"/>
      <c r="G427" s="36"/>
      <c r="H427" s="88" t="str">
        <f>IF(G427="","-------",VLOOKUP(Tableau1[[#This Row],[code de poste]],données!$I$3:$J$51,2,FALSE))</f>
        <v>-------</v>
      </c>
      <c r="I427" s="36"/>
      <c r="J427" s="82" t="str">
        <f>IF(I427="","-------",VLOOKUP(Tableau1[[#This Row],[Code zone]],zone,2,FALSE))</f>
        <v>-------</v>
      </c>
      <c r="K427" s="36"/>
      <c r="L427" s="36"/>
      <c r="M427" s="36"/>
      <c r="N427" s="85">
        <f t="shared" si="6"/>
        <v>0</v>
      </c>
    </row>
    <row r="428" spans="1:14" ht="15.75" x14ac:dyDescent="0.25">
      <c r="A428" s="40"/>
      <c r="B428" s="37"/>
      <c r="C428" s="36"/>
      <c r="D428" s="80" t="str">
        <f>IF(C428="","--------",VLOOKUP(Tableau1[[#This Row],[Matricule]],données!$A$2:$C$26,2,FALSE))</f>
        <v>--------</v>
      </c>
      <c r="E428" s="80" t="str">
        <f>IF(C428="","-------",VLOOKUP(Tableau1[[#This Row],[Matricule]],données!$A$4:$C$28,3,FALSE))</f>
        <v>-------</v>
      </c>
      <c r="F428" s="36"/>
      <c r="G428" s="36"/>
      <c r="H428" s="88" t="str">
        <f>IF(G428="","-------",VLOOKUP(Tableau1[[#This Row],[code de poste]],données!$I$3:$J$51,2,FALSE))</f>
        <v>-------</v>
      </c>
      <c r="I428" s="36"/>
      <c r="J428" s="82" t="str">
        <f>IF(I428="","-------",VLOOKUP(Tableau1[[#This Row],[Code zone]],zone,2,FALSE))</f>
        <v>-------</v>
      </c>
      <c r="K428" s="36"/>
      <c r="L428" s="36"/>
      <c r="M428" s="36"/>
      <c r="N428" s="85">
        <f t="shared" si="6"/>
        <v>0</v>
      </c>
    </row>
    <row r="429" spans="1:14" ht="15.75" x14ac:dyDescent="0.25">
      <c r="A429" s="40"/>
      <c r="B429" s="37"/>
      <c r="C429" s="36"/>
      <c r="D429" s="80" t="str">
        <f>IF(C429="","--------",VLOOKUP(Tableau1[[#This Row],[Matricule]],données!$A$2:$C$26,2,FALSE))</f>
        <v>--------</v>
      </c>
      <c r="E429" s="80" t="str">
        <f>IF(C429="","-------",VLOOKUP(Tableau1[[#This Row],[Matricule]],données!$A$4:$C$28,3,FALSE))</f>
        <v>-------</v>
      </c>
      <c r="F429" s="36"/>
      <c r="G429" s="36"/>
      <c r="H429" s="88" t="str">
        <f>IF(G429="","-------",VLOOKUP(Tableau1[[#This Row],[code de poste]],données!$I$3:$J$51,2,FALSE))</f>
        <v>-------</v>
      </c>
      <c r="I429" s="36"/>
      <c r="J429" s="82" t="str">
        <f>IF(I429="","-------",VLOOKUP(Tableau1[[#This Row],[Code zone]],zone,2,FALSE))</f>
        <v>-------</v>
      </c>
      <c r="K429" s="36"/>
      <c r="L429" s="36"/>
      <c r="M429" s="36"/>
      <c r="N429" s="85">
        <f t="shared" si="6"/>
        <v>0</v>
      </c>
    </row>
    <row r="430" spans="1:14" ht="15.75" x14ac:dyDescent="0.25">
      <c r="A430" s="40"/>
      <c r="B430" s="37"/>
      <c r="C430" s="36"/>
      <c r="D430" s="80" t="str">
        <f>IF(C430="","--------",VLOOKUP(Tableau1[[#This Row],[Matricule]],données!$A$2:$C$26,2,FALSE))</f>
        <v>--------</v>
      </c>
      <c r="E430" s="80" t="str">
        <f>IF(C430="","-------",VLOOKUP(Tableau1[[#This Row],[Matricule]],données!$A$4:$C$28,3,FALSE))</f>
        <v>-------</v>
      </c>
      <c r="F430" s="36"/>
      <c r="G430" s="36"/>
      <c r="H430" s="88" t="str">
        <f>IF(G430="","-------",VLOOKUP(Tableau1[[#This Row],[code de poste]],données!$I$3:$J$51,2,FALSE))</f>
        <v>-------</v>
      </c>
      <c r="I430" s="36"/>
      <c r="J430" s="82" t="str">
        <f>IF(I430="","-------",VLOOKUP(Tableau1[[#This Row],[Code zone]],zone,2,FALSE))</f>
        <v>-------</v>
      </c>
      <c r="K430" s="36"/>
      <c r="L430" s="36"/>
      <c r="M430" s="36"/>
      <c r="N430" s="85">
        <f t="shared" si="6"/>
        <v>0</v>
      </c>
    </row>
    <row r="431" spans="1:14" ht="15.75" x14ac:dyDescent="0.25">
      <c r="A431" s="40"/>
      <c r="B431" s="37"/>
      <c r="C431" s="36"/>
      <c r="D431" s="80" t="str">
        <f>IF(C431="","--------",VLOOKUP(Tableau1[[#This Row],[Matricule]],données!$A$2:$C$26,2,FALSE))</f>
        <v>--------</v>
      </c>
      <c r="E431" s="80" t="str">
        <f>IF(C431="","-------",VLOOKUP(Tableau1[[#This Row],[Matricule]],données!$A$4:$C$28,3,FALSE))</f>
        <v>-------</v>
      </c>
      <c r="F431" s="36"/>
      <c r="G431" s="36"/>
      <c r="H431" s="88" t="str">
        <f>IF(G431="","-------",VLOOKUP(Tableau1[[#This Row],[code de poste]],données!$I$3:$J$51,2,FALSE))</f>
        <v>-------</v>
      </c>
      <c r="I431" s="36"/>
      <c r="J431" s="82" t="str">
        <f>IF(I431="","-------",VLOOKUP(Tableau1[[#This Row],[Code zone]],zone,2,FALSE))</f>
        <v>-------</v>
      </c>
      <c r="K431" s="36"/>
      <c r="L431" s="36"/>
      <c r="M431" s="36"/>
      <c r="N431" s="85">
        <f t="shared" ref="N431:N494" si="7">(L431/0.6)/100+K431</f>
        <v>0</v>
      </c>
    </row>
    <row r="432" spans="1:14" ht="15.75" x14ac:dyDescent="0.25">
      <c r="A432" s="40"/>
      <c r="B432" s="37"/>
      <c r="C432" s="36"/>
      <c r="D432" s="80" t="str">
        <f>IF(C432="","--------",VLOOKUP(Tableau1[[#This Row],[Matricule]],données!$A$2:$C$26,2,FALSE))</f>
        <v>--------</v>
      </c>
      <c r="E432" s="80" t="str">
        <f>IF(C432="","-------",VLOOKUP(Tableau1[[#This Row],[Matricule]],données!$A$4:$C$28,3,FALSE))</f>
        <v>-------</v>
      </c>
      <c r="F432" s="36"/>
      <c r="G432" s="36"/>
      <c r="H432" s="88" t="str">
        <f>IF(G432="","-------",VLOOKUP(Tableau1[[#This Row],[code de poste]],données!$I$3:$J$51,2,FALSE))</f>
        <v>-------</v>
      </c>
      <c r="I432" s="36"/>
      <c r="J432" s="82" t="str">
        <f>IF(I432="","-------",VLOOKUP(Tableau1[[#This Row],[Code zone]],zone,2,FALSE))</f>
        <v>-------</v>
      </c>
      <c r="K432" s="36"/>
      <c r="L432" s="36"/>
      <c r="M432" s="36"/>
      <c r="N432" s="85">
        <f t="shared" si="7"/>
        <v>0</v>
      </c>
    </row>
    <row r="433" spans="1:14" ht="15.75" x14ac:dyDescent="0.25">
      <c r="A433" s="40"/>
      <c r="B433" s="37"/>
      <c r="C433" s="36"/>
      <c r="D433" s="80" t="str">
        <f>IF(C433="","--------",VLOOKUP(Tableau1[[#This Row],[Matricule]],données!$A$2:$C$26,2,FALSE))</f>
        <v>--------</v>
      </c>
      <c r="E433" s="80" t="str">
        <f>IF(C433="","-------",VLOOKUP(Tableau1[[#This Row],[Matricule]],données!$A$4:$C$28,3,FALSE))</f>
        <v>-------</v>
      </c>
      <c r="F433" s="36"/>
      <c r="G433" s="36"/>
      <c r="H433" s="88" t="str">
        <f>IF(G433="","-------",VLOOKUP(Tableau1[[#This Row],[code de poste]],données!$I$3:$J$51,2,FALSE))</f>
        <v>-------</v>
      </c>
      <c r="I433" s="36"/>
      <c r="J433" s="82" t="str">
        <f>IF(I433="","-------",VLOOKUP(Tableau1[[#This Row],[Code zone]],zone,2,FALSE))</f>
        <v>-------</v>
      </c>
      <c r="K433" s="36"/>
      <c r="L433" s="36"/>
      <c r="M433" s="36"/>
      <c r="N433" s="85">
        <f t="shared" si="7"/>
        <v>0</v>
      </c>
    </row>
    <row r="434" spans="1:14" ht="15.75" x14ac:dyDescent="0.25">
      <c r="A434" s="40"/>
      <c r="B434" s="37"/>
      <c r="C434" s="36"/>
      <c r="D434" s="80" t="str">
        <f>IF(C434="","--------",VLOOKUP(Tableau1[[#This Row],[Matricule]],données!$A$2:$C$26,2,FALSE))</f>
        <v>--------</v>
      </c>
      <c r="E434" s="80" t="str">
        <f>IF(C434="","-------",VLOOKUP(Tableau1[[#This Row],[Matricule]],données!$A$4:$C$28,3,FALSE))</f>
        <v>-------</v>
      </c>
      <c r="F434" s="36"/>
      <c r="G434" s="36"/>
      <c r="H434" s="88" t="str">
        <f>IF(G434="","-------",VLOOKUP(Tableau1[[#This Row],[code de poste]],données!$I$3:$J$51,2,FALSE))</f>
        <v>-------</v>
      </c>
      <c r="I434" s="36"/>
      <c r="J434" s="82" t="str">
        <f>IF(I434="","-------",VLOOKUP(Tableau1[[#This Row],[Code zone]],zone,2,FALSE))</f>
        <v>-------</v>
      </c>
      <c r="K434" s="36"/>
      <c r="L434" s="36"/>
      <c r="M434" s="36"/>
      <c r="N434" s="85">
        <f t="shared" si="7"/>
        <v>0</v>
      </c>
    </row>
    <row r="435" spans="1:14" ht="15.75" x14ac:dyDescent="0.25">
      <c r="A435" s="40"/>
      <c r="B435" s="37"/>
      <c r="C435" s="36"/>
      <c r="D435" s="80" t="str">
        <f>IF(C435="","--------",VLOOKUP(Tableau1[[#This Row],[Matricule]],données!$A$2:$C$26,2,FALSE))</f>
        <v>--------</v>
      </c>
      <c r="E435" s="80" t="str">
        <f>IF(C435="","-------",VLOOKUP(Tableau1[[#This Row],[Matricule]],données!$A$4:$C$28,3,FALSE))</f>
        <v>-------</v>
      </c>
      <c r="F435" s="36"/>
      <c r="G435" s="36"/>
      <c r="H435" s="88" t="str">
        <f>IF(G435="","-------",VLOOKUP(Tableau1[[#This Row],[code de poste]],données!$I$3:$J$51,2,FALSE))</f>
        <v>-------</v>
      </c>
      <c r="I435" s="36"/>
      <c r="J435" s="82" t="str">
        <f>IF(I435="","-------",VLOOKUP(Tableau1[[#This Row],[Code zone]],zone,2,FALSE))</f>
        <v>-------</v>
      </c>
      <c r="K435" s="36"/>
      <c r="L435" s="36"/>
      <c r="M435" s="36"/>
      <c r="N435" s="85">
        <f t="shared" si="7"/>
        <v>0</v>
      </c>
    </row>
    <row r="436" spans="1:14" ht="15.75" x14ac:dyDescent="0.25">
      <c r="A436" s="40"/>
      <c r="B436" s="37"/>
      <c r="C436" s="36"/>
      <c r="D436" s="80" t="str">
        <f>IF(C436="","--------",VLOOKUP(Tableau1[[#This Row],[Matricule]],données!$A$2:$C$26,2,FALSE))</f>
        <v>--------</v>
      </c>
      <c r="E436" s="80" t="str">
        <f>IF(C436="","-------",VLOOKUP(Tableau1[[#This Row],[Matricule]],données!$A$4:$C$28,3,FALSE))</f>
        <v>-------</v>
      </c>
      <c r="F436" s="36"/>
      <c r="G436" s="36"/>
      <c r="H436" s="88" t="str">
        <f>IF(G436="","-------",VLOOKUP(Tableau1[[#This Row],[code de poste]],données!$I$3:$J$51,2,FALSE))</f>
        <v>-------</v>
      </c>
      <c r="I436" s="36"/>
      <c r="J436" s="82" t="str">
        <f>IF(I436="","-------",VLOOKUP(Tableau1[[#This Row],[Code zone]],zone,2,FALSE))</f>
        <v>-------</v>
      </c>
      <c r="K436" s="36"/>
      <c r="L436" s="36"/>
      <c r="M436" s="36"/>
      <c r="N436" s="85">
        <f t="shared" si="7"/>
        <v>0</v>
      </c>
    </row>
    <row r="437" spans="1:14" ht="15.75" x14ac:dyDescent="0.25">
      <c r="A437" s="40"/>
      <c r="B437" s="37"/>
      <c r="C437" s="36"/>
      <c r="D437" s="80" t="str">
        <f>IF(C437="","--------",VLOOKUP(Tableau1[[#This Row],[Matricule]],données!$A$2:$C$26,2,FALSE))</f>
        <v>--------</v>
      </c>
      <c r="E437" s="80" t="str">
        <f>IF(C437="","-------",VLOOKUP(Tableau1[[#This Row],[Matricule]],données!$A$4:$C$28,3,FALSE))</f>
        <v>-------</v>
      </c>
      <c r="F437" s="36"/>
      <c r="G437" s="36"/>
      <c r="H437" s="88" t="str">
        <f>IF(G437="","-------",VLOOKUP(Tableau1[[#This Row],[code de poste]],données!$I$3:$J$51,2,FALSE))</f>
        <v>-------</v>
      </c>
      <c r="I437" s="36"/>
      <c r="J437" s="82" t="str">
        <f>IF(I437="","-------",VLOOKUP(Tableau1[[#This Row],[Code zone]],zone,2,FALSE))</f>
        <v>-------</v>
      </c>
      <c r="K437" s="36"/>
      <c r="L437" s="36"/>
      <c r="M437" s="36"/>
      <c r="N437" s="85">
        <f t="shared" si="7"/>
        <v>0</v>
      </c>
    </row>
    <row r="438" spans="1:14" ht="15.75" x14ac:dyDescent="0.25">
      <c r="A438" s="40"/>
      <c r="B438" s="37"/>
      <c r="C438" s="36"/>
      <c r="D438" s="80" t="str">
        <f>IF(C438="","--------",VLOOKUP(Tableau1[[#This Row],[Matricule]],données!$A$2:$C$26,2,FALSE))</f>
        <v>--------</v>
      </c>
      <c r="E438" s="80" t="str">
        <f>IF(C438="","-------",VLOOKUP(Tableau1[[#This Row],[Matricule]],données!$A$4:$C$28,3,FALSE))</f>
        <v>-------</v>
      </c>
      <c r="F438" s="36"/>
      <c r="G438" s="36"/>
      <c r="H438" s="88" t="str">
        <f>IF(G438="","-------",VLOOKUP(Tableau1[[#This Row],[code de poste]],données!$I$3:$J$51,2,FALSE))</f>
        <v>-------</v>
      </c>
      <c r="I438" s="36"/>
      <c r="J438" s="82" t="str">
        <f>IF(I438="","-------",VLOOKUP(Tableau1[[#This Row],[Code zone]],zone,2,FALSE))</f>
        <v>-------</v>
      </c>
      <c r="K438" s="36"/>
      <c r="L438" s="36"/>
      <c r="M438" s="36"/>
      <c r="N438" s="85">
        <f t="shared" si="7"/>
        <v>0</v>
      </c>
    </row>
    <row r="439" spans="1:14" ht="15.75" x14ac:dyDescent="0.25">
      <c r="A439" s="40"/>
      <c r="B439" s="37"/>
      <c r="C439" s="36"/>
      <c r="D439" s="80" t="str">
        <f>IF(C439="","--------",VLOOKUP(Tableau1[[#This Row],[Matricule]],données!$A$2:$C$26,2,FALSE))</f>
        <v>--------</v>
      </c>
      <c r="E439" s="80" t="str">
        <f>IF(C439="","-------",VLOOKUP(Tableau1[[#This Row],[Matricule]],données!$A$4:$C$28,3,FALSE))</f>
        <v>-------</v>
      </c>
      <c r="F439" s="36"/>
      <c r="G439" s="36"/>
      <c r="H439" s="88" t="str">
        <f>IF(G439="","-------",VLOOKUP(Tableau1[[#This Row],[code de poste]],données!$I$3:$J$51,2,FALSE))</f>
        <v>-------</v>
      </c>
      <c r="I439" s="36"/>
      <c r="J439" s="82" t="str">
        <f>IF(I439="","-------",VLOOKUP(Tableau1[[#This Row],[Code zone]],zone,2,FALSE))</f>
        <v>-------</v>
      </c>
      <c r="K439" s="36"/>
      <c r="L439" s="36"/>
      <c r="M439" s="36"/>
      <c r="N439" s="85">
        <f t="shared" si="7"/>
        <v>0</v>
      </c>
    </row>
    <row r="440" spans="1:14" ht="15.75" x14ac:dyDescent="0.25">
      <c r="A440" s="40"/>
      <c r="B440" s="37"/>
      <c r="C440" s="36"/>
      <c r="D440" s="80" t="str">
        <f>IF(C440="","--------",VLOOKUP(Tableau1[[#This Row],[Matricule]],données!$A$2:$C$26,2,FALSE))</f>
        <v>--------</v>
      </c>
      <c r="E440" s="80" t="str">
        <f>IF(C440="","-------",VLOOKUP(Tableau1[[#This Row],[Matricule]],données!$A$4:$C$28,3,FALSE))</f>
        <v>-------</v>
      </c>
      <c r="F440" s="36"/>
      <c r="G440" s="36"/>
      <c r="H440" s="88" t="str">
        <f>IF(G440="","-------",VLOOKUP(Tableau1[[#This Row],[code de poste]],données!$I$3:$J$51,2,FALSE))</f>
        <v>-------</v>
      </c>
      <c r="I440" s="36"/>
      <c r="J440" s="82" t="str">
        <f>IF(I440="","-------",VLOOKUP(Tableau1[[#This Row],[Code zone]],zone,2,FALSE))</f>
        <v>-------</v>
      </c>
      <c r="K440" s="36"/>
      <c r="L440" s="36"/>
      <c r="M440" s="36"/>
      <c r="N440" s="85">
        <f t="shared" si="7"/>
        <v>0</v>
      </c>
    </row>
    <row r="441" spans="1:14" ht="15.75" x14ac:dyDescent="0.25">
      <c r="A441" s="40"/>
      <c r="B441" s="37"/>
      <c r="C441" s="36"/>
      <c r="D441" s="80" t="str">
        <f>IF(C441="","--------",VLOOKUP(Tableau1[[#This Row],[Matricule]],données!$A$2:$C$26,2,FALSE))</f>
        <v>--------</v>
      </c>
      <c r="E441" s="80" t="str">
        <f>IF(C441="","-------",VLOOKUP(Tableau1[[#This Row],[Matricule]],données!$A$4:$C$28,3,FALSE))</f>
        <v>-------</v>
      </c>
      <c r="F441" s="36"/>
      <c r="G441" s="36"/>
      <c r="H441" s="88" t="str">
        <f>IF(G441="","-------",VLOOKUP(Tableau1[[#This Row],[code de poste]],données!$I$3:$J$51,2,FALSE))</f>
        <v>-------</v>
      </c>
      <c r="I441" s="36"/>
      <c r="J441" s="82" t="str">
        <f>IF(I441="","-------",VLOOKUP(Tableau1[[#This Row],[Code zone]],zone,2,FALSE))</f>
        <v>-------</v>
      </c>
      <c r="K441" s="36"/>
      <c r="L441" s="36"/>
      <c r="M441" s="36"/>
      <c r="N441" s="85">
        <f t="shared" si="7"/>
        <v>0</v>
      </c>
    </row>
    <row r="442" spans="1:14" ht="15.75" x14ac:dyDescent="0.25">
      <c r="A442" s="40"/>
      <c r="B442" s="37"/>
      <c r="C442" s="36"/>
      <c r="D442" s="80" t="str">
        <f>IF(C442="","--------",VLOOKUP(Tableau1[[#This Row],[Matricule]],données!$A$2:$C$26,2,FALSE))</f>
        <v>--------</v>
      </c>
      <c r="E442" s="80" t="str">
        <f>IF(C442="","-------",VLOOKUP(Tableau1[[#This Row],[Matricule]],données!$A$4:$C$28,3,FALSE))</f>
        <v>-------</v>
      </c>
      <c r="F442" s="36"/>
      <c r="G442" s="36"/>
      <c r="H442" s="88" t="str">
        <f>IF(G442="","-------",VLOOKUP(Tableau1[[#This Row],[code de poste]],données!$I$3:$J$51,2,FALSE))</f>
        <v>-------</v>
      </c>
      <c r="I442" s="36"/>
      <c r="J442" s="82" t="str">
        <f>IF(I442="","-------",VLOOKUP(Tableau1[[#This Row],[Code zone]],zone,2,FALSE))</f>
        <v>-------</v>
      </c>
      <c r="K442" s="36"/>
      <c r="L442" s="36"/>
      <c r="M442" s="36"/>
      <c r="N442" s="85">
        <f t="shared" si="7"/>
        <v>0</v>
      </c>
    </row>
    <row r="443" spans="1:14" ht="15.75" x14ac:dyDescent="0.25">
      <c r="A443" s="40"/>
      <c r="B443" s="37"/>
      <c r="C443" s="36"/>
      <c r="D443" s="80" t="str">
        <f>IF(C443="","--------",VLOOKUP(Tableau1[[#This Row],[Matricule]],données!$A$2:$C$26,2,FALSE))</f>
        <v>--------</v>
      </c>
      <c r="E443" s="80" t="str">
        <f>IF(C443="","-------",VLOOKUP(Tableau1[[#This Row],[Matricule]],données!$A$4:$C$28,3,FALSE))</f>
        <v>-------</v>
      </c>
      <c r="F443" s="36"/>
      <c r="G443" s="36"/>
      <c r="H443" s="88" t="str">
        <f>IF(G443="","-------",VLOOKUP(Tableau1[[#This Row],[code de poste]],données!$I$3:$J$51,2,FALSE))</f>
        <v>-------</v>
      </c>
      <c r="I443" s="36"/>
      <c r="J443" s="82" t="str">
        <f>IF(I443="","-------",VLOOKUP(Tableau1[[#This Row],[Code zone]],zone,2,FALSE))</f>
        <v>-------</v>
      </c>
      <c r="K443" s="36"/>
      <c r="L443" s="36"/>
      <c r="M443" s="36"/>
      <c r="N443" s="85">
        <f t="shared" si="7"/>
        <v>0</v>
      </c>
    </row>
    <row r="444" spans="1:14" ht="15.75" x14ac:dyDescent="0.25">
      <c r="A444" s="40"/>
      <c r="B444" s="37"/>
      <c r="C444" s="36"/>
      <c r="D444" s="80" t="str">
        <f>IF(C444="","--------",VLOOKUP(Tableau1[[#This Row],[Matricule]],données!$A$2:$C$26,2,FALSE))</f>
        <v>--------</v>
      </c>
      <c r="E444" s="80" t="str">
        <f>IF(C444="","-------",VLOOKUP(Tableau1[[#This Row],[Matricule]],données!$A$4:$C$28,3,FALSE))</f>
        <v>-------</v>
      </c>
      <c r="F444" s="36"/>
      <c r="G444" s="36"/>
      <c r="H444" s="88" t="str">
        <f>IF(G444="","-------",VLOOKUP(Tableau1[[#This Row],[code de poste]],données!$I$3:$J$51,2,FALSE))</f>
        <v>-------</v>
      </c>
      <c r="I444" s="36"/>
      <c r="J444" s="82" t="str">
        <f>IF(I444="","-------",VLOOKUP(Tableau1[[#This Row],[Code zone]],zone,2,FALSE))</f>
        <v>-------</v>
      </c>
      <c r="K444" s="36"/>
      <c r="L444" s="36"/>
      <c r="M444" s="36"/>
      <c r="N444" s="85">
        <f t="shared" si="7"/>
        <v>0</v>
      </c>
    </row>
    <row r="445" spans="1:14" ht="15.75" x14ac:dyDescent="0.25">
      <c r="A445" s="40"/>
      <c r="B445" s="37"/>
      <c r="C445" s="36"/>
      <c r="D445" s="80" t="str">
        <f>IF(C445="","--------",VLOOKUP(Tableau1[[#This Row],[Matricule]],données!$A$2:$C$26,2,FALSE))</f>
        <v>--------</v>
      </c>
      <c r="E445" s="80" t="str">
        <f>IF(C445="","-------",VLOOKUP(Tableau1[[#This Row],[Matricule]],données!$A$4:$C$28,3,FALSE))</f>
        <v>-------</v>
      </c>
      <c r="F445" s="36"/>
      <c r="G445" s="36"/>
      <c r="H445" s="88" t="str">
        <f>IF(G445="","-------",VLOOKUP(Tableau1[[#This Row],[code de poste]],données!$I$3:$J$51,2,FALSE))</f>
        <v>-------</v>
      </c>
      <c r="I445" s="36"/>
      <c r="J445" s="82" t="str">
        <f>IF(I445="","-------",VLOOKUP(Tableau1[[#This Row],[Code zone]],zone,2,FALSE))</f>
        <v>-------</v>
      </c>
      <c r="K445" s="36"/>
      <c r="L445" s="36"/>
      <c r="M445" s="36"/>
      <c r="N445" s="85">
        <f t="shared" si="7"/>
        <v>0</v>
      </c>
    </row>
    <row r="446" spans="1:14" ht="15.75" x14ac:dyDescent="0.25">
      <c r="A446" s="40"/>
      <c r="B446" s="37"/>
      <c r="C446" s="36"/>
      <c r="D446" s="80" t="str">
        <f>IF(C446="","--------",VLOOKUP(Tableau1[[#This Row],[Matricule]],données!$A$2:$C$26,2,FALSE))</f>
        <v>--------</v>
      </c>
      <c r="E446" s="80" t="str">
        <f>IF(C446="","-------",VLOOKUP(Tableau1[[#This Row],[Matricule]],données!$A$4:$C$28,3,FALSE))</f>
        <v>-------</v>
      </c>
      <c r="F446" s="36"/>
      <c r="G446" s="36"/>
      <c r="H446" s="88" t="str">
        <f>IF(G446="","-------",VLOOKUP(Tableau1[[#This Row],[code de poste]],données!$I$3:$J$51,2,FALSE))</f>
        <v>-------</v>
      </c>
      <c r="I446" s="36"/>
      <c r="J446" s="82" t="str">
        <f>IF(I446="","-------",VLOOKUP(Tableau1[[#This Row],[Code zone]],zone,2,FALSE))</f>
        <v>-------</v>
      </c>
      <c r="K446" s="36"/>
      <c r="L446" s="36"/>
      <c r="M446" s="36"/>
      <c r="N446" s="85">
        <f t="shared" si="7"/>
        <v>0</v>
      </c>
    </row>
    <row r="447" spans="1:14" ht="15.75" x14ac:dyDescent="0.25">
      <c r="A447" s="40"/>
      <c r="B447" s="37"/>
      <c r="C447" s="36"/>
      <c r="D447" s="80" t="str">
        <f>IF(C447="","--------",VLOOKUP(Tableau1[[#This Row],[Matricule]],données!$A$2:$C$26,2,FALSE))</f>
        <v>--------</v>
      </c>
      <c r="E447" s="80" t="str">
        <f>IF(C447="","-------",VLOOKUP(Tableau1[[#This Row],[Matricule]],données!$A$4:$C$28,3,FALSE))</f>
        <v>-------</v>
      </c>
      <c r="F447" s="36"/>
      <c r="G447" s="36"/>
      <c r="H447" s="88" t="str">
        <f>IF(G447="","-------",VLOOKUP(Tableau1[[#This Row],[code de poste]],données!$I$3:$J$51,2,FALSE))</f>
        <v>-------</v>
      </c>
      <c r="I447" s="36"/>
      <c r="J447" s="82" t="str">
        <f>IF(I447="","-------",VLOOKUP(Tableau1[[#This Row],[Code zone]],zone,2,FALSE))</f>
        <v>-------</v>
      </c>
      <c r="K447" s="36"/>
      <c r="L447" s="36"/>
      <c r="M447" s="36"/>
      <c r="N447" s="85">
        <f t="shared" si="7"/>
        <v>0</v>
      </c>
    </row>
    <row r="448" spans="1:14" ht="15.75" x14ac:dyDescent="0.25">
      <c r="A448" s="40"/>
      <c r="B448" s="37"/>
      <c r="C448" s="36"/>
      <c r="D448" s="80" t="str">
        <f>IF(C448="","--------",VLOOKUP(Tableau1[[#This Row],[Matricule]],données!$A$2:$C$26,2,FALSE))</f>
        <v>--------</v>
      </c>
      <c r="E448" s="80" t="str">
        <f>IF(C448="","-------",VLOOKUP(Tableau1[[#This Row],[Matricule]],données!$A$4:$C$28,3,FALSE))</f>
        <v>-------</v>
      </c>
      <c r="F448" s="36"/>
      <c r="G448" s="36"/>
      <c r="H448" s="88" t="str">
        <f>IF(G448="","-------",VLOOKUP(Tableau1[[#This Row],[code de poste]],données!$I$3:$J$51,2,FALSE))</f>
        <v>-------</v>
      </c>
      <c r="I448" s="36"/>
      <c r="J448" s="82" t="str">
        <f>IF(I448="","-------",VLOOKUP(Tableau1[[#This Row],[Code zone]],zone,2,FALSE))</f>
        <v>-------</v>
      </c>
      <c r="K448" s="36"/>
      <c r="L448" s="36"/>
      <c r="M448" s="36"/>
      <c r="N448" s="85">
        <f t="shared" si="7"/>
        <v>0</v>
      </c>
    </row>
    <row r="449" spans="1:14" ht="15.75" x14ac:dyDescent="0.25">
      <c r="A449" s="40"/>
      <c r="B449" s="37"/>
      <c r="C449" s="36"/>
      <c r="D449" s="80" t="str">
        <f>IF(C449="","--------",VLOOKUP(Tableau1[[#This Row],[Matricule]],données!$A$2:$C$26,2,FALSE))</f>
        <v>--------</v>
      </c>
      <c r="E449" s="80" t="str">
        <f>IF(C449="","-------",VLOOKUP(Tableau1[[#This Row],[Matricule]],données!$A$4:$C$28,3,FALSE))</f>
        <v>-------</v>
      </c>
      <c r="F449" s="36"/>
      <c r="G449" s="36"/>
      <c r="H449" s="88" t="str">
        <f>IF(G449="","-------",VLOOKUP(Tableau1[[#This Row],[code de poste]],données!$I$3:$J$51,2,FALSE))</f>
        <v>-------</v>
      </c>
      <c r="I449" s="36"/>
      <c r="J449" s="82" t="str">
        <f>IF(I449="","-------",VLOOKUP(Tableau1[[#This Row],[Code zone]],zone,2,FALSE))</f>
        <v>-------</v>
      </c>
      <c r="K449" s="36"/>
      <c r="L449" s="36"/>
      <c r="M449" s="36"/>
      <c r="N449" s="85">
        <f t="shared" si="7"/>
        <v>0</v>
      </c>
    </row>
    <row r="450" spans="1:14" ht="15.75" x14ac:dyDescent="0.25">
      <c r="A450" s="40"/>
      <c r="B450" s="37"/>
      <c r="C450" s="36"/>
      <c r="D450" s="80" t="str">
        <f>IF(C450="","--------",VLOOKUP(Tableau1[[#This Row],[Matricule]],données!$A$2:$C$26,2,FALSE))</f>
        <v>--------</v>
      </c>
      <c r="E450" s="80" t="str">
        <f>IF(C450="","-------",VLOOKUP(Tableau1[[#This Row],[Matricule]],données!$A$4:$C$28,3,FALSE))</f>
        <v>-------</v>
      </c>
      <c r="F450" s="36"/>
      <c r="G450" s="36"/>
      <c r="H450" s="88" t="str">
        <f>IF(G450="","-------",VLOOKUP(Tableau1[[#This Row],[code de poste]],données!$I$3:$J$51,2,FALSE))</f>
        <v>-------</v>
      </c>
      <c r="I450" s="36"/>
      <c r="J450" s="82" t="str">
        <f>IF(I450="","-------",VLOOKUP(Tableau1[[#This Row],[Code zone]],zone,2,FALSE))</f>
        <v>-------</v>
      </c>
      <c r="K450" s="36"/>
      <c r="L450" s="36"/>
      <c r="M450" s="36"/>
      <c r="N450" s="85">
        <f t="shared" si="7"/>
        <v>0</v>
      </c>
    </row>
    <row r="451" spans="1:14" ht="15.75" x14ac:dyDescent="0.25">
      <c r="A451" s="40"/>
      <c r="B451" s="37"/>
      <c r="C451" s="36"/>
      <c r="D451" s="80" t="str">
        <f>IF(C451="","--------",VLOOKUP(Tableau1[[#This Row],[Matricule]],données!$A$2:$C$26,2,FALSE))</f>
        <v>--------</v>
      </c>
      <c r="E451" s="80" t="str">
        <f>IF(C451="","-------",VLOOKUP(Tableau1[[#This Row],[Matricule]],données!$A$4:$C$28,3,FALSE))</f>
        <v>-------</v>
      </c>
      <c r="F451" s="36"/>
      <c r="G451" s="36"/>
      <c r="H451" s="88" t="str">
        <f>IF(G451="","-------",VLOOKUP(Tableau1[[#This Row],[code de poste]],données!$I$3:$J$51,2,FALSE))</f>
        <v>-------</v>
      </c>
      <c r="I451" s="36"/>
      <c r="J451" s="82" t="str">
        <f>IF(I451="","-------",VLOOKUP(Tableau1[[#This Row],[Code zone]],zone,2,FALSE))</f>
        <v>-------</v>
      </c>
      <c r="K451" s="36"/>
      <c r="L451" s="36"/>
      <c r="M451" s="36"/>
      <c r="N451" s="85">
        <f t="shared" si="7"/>
        <v>0</v>
      </c>
    </row>
    <row r="452" spans="1:14" ht="15.75" x14ac:dyDescent="0.25">
      <c r="A452" s="40"/>
      <c r="B452" s="37"/>
      <c r="C452" s="36"/>
      <c r="D452" s="80" t="str">
        <f>IF(C452="","--------",VLOOKUP(Tableau1[[#This Row],[Matricule]],données!$A$2:$C$26,2,FALSE))</f>
        <v>--------</v>
      </c>
      <c r="E452" s="80" t="str">
        <f>IF(C452="","-------",VLOOKUP(Tableau1[[#This Row],[Matricule]],données!$A$4:$C$28,3,FALSE))</f>
        <v>-------</v>
      </c>
      <c r="F452" s="36"/>
      <c r="G452" s="36"/>
      <c r="H452" s="88" t="str">
        <f>IF(G452="","-------",VLOOKUP(Tableau1[[#This Row],[code de poste]],données!$I$3:$J$51,2,FALSE))</f>
        <v>-------</v>
      </c>
      <c r="I452" s="36"/>
      <c r="J452" s="82" t="str">
        <f>IF(I452="","-------",VLOOKUP(Tableau1[[#This Row],[Code zone]],zone,2,FALSE))</f>
        <v>-------</v>
      </c>
      <c r="K452" s="36"/>
      <c r="L452" s="36"/>
      <c r="M452" s="36"/>
      <c r="N452" s="85">
        <f t="shared" si="7"/>
        <v>0</v>
      </c>
    </row>
    <row r="453" spans="1:14" ht="15.75" x14ac:dyDescent="0.25">
      <c r="A453" s="40"/>
      <c r="B453" s="37"/>
      <c r="C453" s="36"/>
      <c r="D453" s="80" t="str">
        <f>IF(C453="","--------",VLOOKUP(Tableau1[[#This Row],[Matricule]],données!$A$2:$C$26,2,FALSE))</f>
        <v>--------</v>
      </c>
      <c r="E453" s="80" t="str">
        <f>IF(C453="","-------",VLOOKUP(Tableau1[[#This Row],[Matricule]],données!$A$4:$C$28,3,FALSE))</f>
        <v>-------</v>
      </c>
      <c r="F453" s="36"/>
      <c r="G453" s="36"/>
      <c r="H453" s="88" t="str">
        <f>IF(G453="","-------",VLOOKUP(Tableau1[[#This Row],[code de poste]],données!$I$3:$J$51,2,FALSE))</f>
        <v>-------</v>
      </c>
      <c r="I453" s="36"/>
      <c r="J453" s="82" t="str">
        <f>IF(I453="","-------",VLOOKUP(Tableau1[[#This Row],[Code zone]],zone,2,FALSE))</f>
        <v>-------</v>
      </c>
      <c r="K453" s="36"/>
      <c r="L453" s="36"/>
      <c r="M453" s="36"/>
      <c r="N453" s="85">
        <f t="shared" si="7"/>
        <v>0</v>
      </c>
    </row>
    <row r="454" spans="1:14" ht="15.75" x14ac:dyDescent="0.25">
      <c r="A454" s="40"/>
      <c r="B454" s="37"/>
      <c r="C454" s="36"/>
      <c r="D454" s="80" t="str">
        <f>IF(C454="","--------",VLOOKUP(Tableau1[[#This Row],[Matricule]],données!$A$2:$C$26,2,FALSE))</f>
        <v>--------</v>
      </c>
      <c r="E454" s="80" t="str">
        <f>IF(C454="","-------",VLOOKUP(Tableau1[[#This Row],[Matricule]],données!$A$4:$C$28,3,FALSE))</f>
        <v>-------</v>
      </c>
      <c r="F454" s="36"/>
      <c r="G454" s="36"/>
      <c r="H454" s="88" t="str">
        <f>IF(G454="","-------",VLOOKUP(Tableau1[[#This Row],[code de poste]],données!$I$3:$J$51,2,FALSE))</f>
        <v>-------</v>
      </c>
      <c r="I454" s="36"/>
      <c r="J454" s="82" t="str">
        <f>IF(I454="","-------",VLOOKUP(Tableau1[[#This Row],[Code zone]],zone,2,FALSE))</f>
        <v>-------</v>
      </c>
      <c r="K454" s="36"/>
      <c r="L454" s="36"/>
      <c r="M454" s="36"/>
      <c r="N454" s="85">
        <f t="shared" si="7"/>
        <v>0</v>
      </c>
    </row>
    <row r="455" spans="1:14" ht="15.75" x14ac:dyDescent="0.25">
      <c r="A455" s="40"/>
      <c r="B455" s="37"/>
      <c r="C455" s="36"/>
      <c r="D455" s="80" t="str">
        <f>IF(C455="","--------",VLOOKUP(Tableau1[[#This Row],[Matricule]],données!$A$2:$C$26,2,FALSE))</f>
        <v>--------</v>
      </c>
      <c r="E455" s="80" t="str">
        <f>IF(C455="","-------",VLOOKUP(Tableau1[[#This Row],[Matricule]],données!$A$4:$C$28,3,FALSE))</f>
        <v>-------</v>
      </c>
      <c r="F455" s="36"/>
      <c r="G455" s="36"/>
      <c r="H455" s="88" t="str">
        <f>IF(G455="","-------",VLOOKUP(Tableau1[[#This Row],[code de poste]],données!$I$3:$J$51,2,FALSE))</f>
        <v>-------</v>
      </c>
      <c r="I455" s="36"/>
      <c r="J455" s="82" t="str">
        <f>IF(I455="","-------",VLOOKUP(Tableau1[[#This Row],[Code zone]],zone,2,FALSE))</f>
        <v>-------</v>
      </c>
      <c r="K455" s="36"/>
      <c r="L455" s="36"/>
      <c r="M455" s="36"/>
      <c r="N455" s="85">
        <f t="shared" si="7"/>
        <v>0</v>
      </c>
    </row>
    <row r="456" spans="1:14" ht="15.75" x14ac:dyDescent="0.25">
      <c r="A456" s="40"/>
      <c r="B456" s="37"/>
      <c r="C456" s="36"/>
      <c r="D456" s="80" t="str">
        <f>IF(C456="","--------",VLOOKUP(Tableau1[[#This Row],[Matricule]],données!$A$2:$C$26,2,FALSE))</f>
        <v>--------</v>
      </c>
      <c r="E456" s="80" t="str">
        <f>IF(C456="","-------",VLOOKUP(Tableau1[[#This Row],[Matricule]],données!$A$4:$C$28,3,FALSE))</f>
        <v>-------</v>
      </c>
      <c r="F456" s="36"/>
      <c r="G456" s="36"/>
      <c r="H456" s="88" t="str">
        <f>IF(G456="","-------",VLOOKUP(Tableau1[[#This Row],[code de poste]],données!$I$3:$J$51,2,FALSE))</f>
        <v>-------</v>
      </c>
      <c r="I456" s="36"/>
      <c r="J456" s="82" t="str">
        <f>IF(I456="","-------",VLOOKUP(Tableau1[[#This Row],[Code zone]],zone,2,FALSE))</f>
        <v>-------</v>
      </c>
      <c r="K456" s="36"/>
      <c r="L456" s="36"/>
      <c r="M456" s="36"/>
      <c r="N456" s="85">
        <f t="shared" si="7"/>
        <v>0</v>
      </c>
    </row>
    <row r="457" spans="1:14" ht="15.75" x14ac:dyDescent="0.25">
      <c r="A457" s="40"/>
      <c r="B457" s="37"/>
      <c r="C457" s="36"/>
      <c r="D457" s="80" t="str">
        <f>IF(C457="","--------",VLOOKUP(Tableau1[[#This Row],[Matricule]],données!$A$2:$C$26,2,FALSE))</f>
        <v>--------</v>
      </c>
      <c r="E457" s="80" t="str">
        <f>IF(C457="","-------",VLOOKUP(Tableau1[[#This Row],[Matricule]],données!$A$4:$C$28,3,FALSE))</f>
        <v>-------</v>
      </c>
      <c r="F457" s="36"/>
      <c r="G457" s="36"/>
      <c r="H457" s="88" t="str">
        <f>IF(G457="","-------",VLOOKUP(Tableau1[[#This Row],[code de poste]],données!$I$3:$J$51,2,FALSE))</f>
        <v>-------</v>
      </c>
      <c r="I457" s="36"/>
      <c r="J457" s="82" t="str">
        <f>IF(I457="","-------",VLOOKUP(Tableau1[[#This Row],[Code zone]],zone,2,FALSE))</f>
        <v>-------</v>
      </c>
      <c r="K457" s="36"/>
      <c r="L457" s="36"/>
      <c r="M457" s="36"/>
      <c r="N457" s="85">
        <f t="shared" si="7"/>
        <v>0</v>
      </c>
    </row>
    <row r="458" spans="1:14" ht="15.75" x14ac:dyDescent="0.25">
      <c r="A458" s="40"/>
      <c r="B458" s="37"/>
      <c r="C458" s="36"/>
      <c r="D458" s="80" t="str">
        <f>IF(C458="","--------",VLOOKUP(Tableau1[[#This Row],[Matricule]],données!$A$2:$C$26,2,FALSE))</f>
        <v>--------</v>
      </c>
      <c r="E458" s="80" t="str">
        <f>IF(C458="","-------",VLOOKUP(Tableau1[[#This Row],[Matricule]],données!$A$4:$C$28,3,FALSE))</f>
        <v>-------</v>
      </c>
      <c r="F458" s="36"/>
      <c r="G458" s="36"/>
      <c r="H458" s="88" t="str">
        <f>IF(G458="","-------",VLOOKUP(Tableau1[[#This Row],[code de poste]],données!$I$3:$J$51,2,FALSE))</f>
        <v>-------</v>
      </c>
      <c r="I458" s="36"/>
      <c r="J458" s="82" t="str">
        <f>IF(I458="","-------",VLOOKUP(Tableau1[[#This Row],[Code zone]],zone,2,FALSE))</f>
        <v>-------</v>
      </c>
      <c r="K458" s="36"/>
      <c r="L458" s="36"/>
      <c r="M458" s="36"/>
      <c r="N458" s="85">
        <f t="shared" si="7"/>
        <v>0</v>
      </c>
    </row>
    <row r="459" spans="1:14" ht="15.75" x14ac:dyDescent="0.25">
      <c r="A459" s="40"/>
      <c r="B459" s="37"/>
      <c r="C459" s="36"/>
      <c r="D459" s="80" t="str">
        <f>IF(C459="","--------",VLOOKUP(Tableau1[[#This Row],[Matricule]],données!$A$2:$C$26,2,FALSE))</f>
        <v>--------</v>
      </c>
      <c r="E459" s="80" t="str">
        <f>IF(C459="","-------",VLOOKUP(Tableau1[[#This Row],[Matricule]],données!$A$4:$C$28,3,FALSE))</f>
        <v>-------</v>
      </c>
      <c r="F459" s="36"/>
      <c r="G459" s="36"/>
      <c r="H459" s="88" t="str">
        <f>IF(G459="","-------",VLOOKUP(Tableau1[[#This Row],[code de poste]],données!$I$3:$J$51,2,FALSE))</f>
        <v>-------</v>
      </c>
      <c r="I459" s="36"/>
      <c r="J459" s="82" t="str">
        <f>IF(I459="","-------",VLOOKUP(Tableau1[[#This Row],[Code zone]],zone,2,FALSE))</f>
        <v>-------</v>
      </c>
      <c r="K459" s="36"/>
      <c r="L459" s="36"/>
      <c r="M459" s="36"/>
      <c r="N459" s="85">
        <f t="shared" si="7"/>
        <v>0</v>
      </c>
    </row>
    <row r="460" spans="1:14" ht="15.75" x14ac:dyDescent="0.25">
      <c r="A460" s="40"/>
      <c r="B460" s="37"/>
      <c r="C460" s="36"/>
      <c r="D460" s="80" t="str">
        <f>IF(C460="","--------",VLOOKUP(Tableau1[[#This Row],[Matricule]],données!$A$2:$C$26,2,FALSE))</f>
        <v>--------</v>
      </c>
      <c r="E460" s="80" t="str">
        <f>IF(C460="","-------",VLOOKUP(Tableau1[[#This Row],[Matricule]],données!$A$4:$C$28,3,FALSE))</f>
        <v>-------</v>
      </c>
      <c r="F460" s="36"/>
      <c r="G460" s="36"/>
      <c r="H460" s="88" t="str">
        <f>IF(G460="","-------",VLOOKUP(Tableau1[[#This Row],[code de poste]],données!$I$3:$J$51,2,FALSE))</f>
        <v>-------</v>
      </c>
      <c r="I460" s="36"/>
      <c r="J460" s="82" t="str">
        <f>IF(I460="","-------",VLOOKUP(Tableau1[[#This Row],[Code zone]],zone,2,FALSE))</f>
        <v>-------</v>
      </c>
      <c r="K460" s="36"/>
      <c r="L460" s="36"/>
      <c r="M460" s="36"/>
      <c r="N460" s="85">
        <f t="shared" si="7"/>
        <v>0</v>
      </c>
    </row>
    <row r="461" spans="1:14" ht="15.75" x14ac:dyDescent="0.25">
      <c r="A461" s="40"/>
      <c r="B461" s="37"/>
      <c r="C461" s="36"/>
      <c r="D461" s="80" t="str">
        <f>IF(C461="","--------",VLOOKUP(Tableau1[[#This Row],[Matricule]],données!$A$2:$C$26,2,FALSE))</f>
        <v>--------</v>
      </c>
      <c r="E461" s="80" t="str">
        <f>IF(C461="","-------",VLOOKUP(Tableau1[[#This Row],[Matricule]],données!$A$4:$C$28,3,FALSE))</f>
        <v>-------</v>
      </c>
      <c r="F461" s="36"/>
      <c r="G461" s="36"/>
      <c r="H461" s="88" t="str">
        <f>IF(G461="","-------",VLOOKUP(Tableau1[[#This Row],[code de poste]],données!$I$3:$J$51,2,FALSE))</f>
        <v>-------</v>
      </c>
      <c r="I461" s="36"/>
      <c r="J461" s="82" t="str">
        <f>IF(I461="","-------",VLOOKUP(Tableau1[[#This Row],[Code zone]],zone,2,FALSE))</f>
        <v>-------</v>
      </c>
      <c r="K461" s="36"/>
      <c r="L461" s="36"/>
      <c r="M461" s="36"/>
      <c r="N461" s="85">
        <f t="shared" si="7"/>
        <v>0</v>
      </c>
    </row>
    <row r="462" spans="1:14" ht="15.75" x14ac:dyDescent="0.25">
      <c r="A462" s="40"/>
      <c r="B462" s="37"/>
      <c r="C462" s="36"/>
      <c r="D462" s="80" t="str">
        <f>IF(C462="","--------",VLOOKUP(Tableau1[[#This Row],[Matricule]],données!$A$2:$C$26,2,FALSE))</f>
        <v>--------</v>
      </c>
      <c r="E462" s="80" t="str">
        <f>IF(C462="","-------",VLOOKUP(Tableau1[[#This Row],[Matricule]],données!$A$4:$C$28,3,FALSE))</f>
        <v>-------</v>
      </c>
      <c r="F462" s="36"/>
      <c r="G462" s="36"/>
      <c r="H462" s="88" t="str">
        <f>IF(G462="","-------",VLOOKUP(Tableau1[[#This Row],[code de poste]],données!$I$3:$J$51,2,FALSE))</f>
        <v>-------</v>
      </c>
      <c r="I462" s="36"/>
      <c r="J462" s="82" t="str">
        <f>IF(I462="","-------",VLOOKUP(Tableau1[[#This Row],[Code zone]],zone,2,FALSE))</f>
        <v>-------</v>
      </c>
      <c r="K462" s="36"/>
      <c r="L462" s="36"/>
      <c r="M462" s="36"/>
      <c r="N462" s="85">
        <f t="shared" si="7"/>
        <v>0</v>
      </c>
    </row>
    <row r="463" spans="1:14" ht="15.75" x14ac:dyDescent="0.25">
      <c r="A463" s="40"/>
      <c r="B463" s="37"/>
      <c r="C463" s="36"/>
      <c r="D463" s="80" t="str">
        <f>IF(C463="","--------",VLOOKUP(Tableau1[[#This Row],[Matricule]],données!$A$2:$C$26,2,FALSE))</f>
        <v>--------</v>
      </c>
      <c r="E463" s="80" t="str">
        <f>IF(C463="","-------",VLOOKUP(Tableau1[[#This Row],[Matricule]],données!$A$4:$C$28,3,FALSE))</f>
        <v>-------</v>
      </c>
      <c r="F463" s="36"/>
      <c r="G463" s="36"/>
      <c r="H463" s="88" t="str">
        <f>IF(G463="","-------",VLOOKUP(Tableau1[[#This Row],[code de poste]],données!$I$3:$J$51,2,FALSE))</f>
        <v>-------</v>
      </c>
      <c r="I463" s="36"/>
      <c r="J463" s="82" t="str">
        <f>IF(I463="","-------",VLOOKUP(Tableau1[[#This Row],[Code zone]],zone,2,FALSE))</f>
        <v>-------</v>
      </c>
      <c r="K463" s="36"/>
      <c r="L463" s="36"/>
      <c r="M463" s="36"/>
      <c r="N463" s="85">
        <f t="shared" si="7"/>
        <v>0</v>
      </c>
    </row>
    <row r="464" spans="1:14" ht="15.75" x14ac:dyDescent="0.25">
      <c r="A464" s="40"/>
      <c r="B464" s="37"/>
      <c r="C464" s="36"/>
      <c r="D464" s="80" t="str">
        <f>IF(C464="","--------",VLOOKUP(Tableau1[[#This Row],[Matricule]],données!$A$2:$C$26,2,FALSE))</f>
        <v>--------</v>
      </c>
      <c r="E464" s="80" t="str">
        <f>IF(C464="","-------",VLOOKUP(Tableau1[[#This Row],[Matricule]],données!$A$4:$C$28,3,FALSE))</f>
        <v>-------</v>
      </c>
      <c r="F464" s="36"/>
      <c r="G464" s="36"/>
      <c r="H464" s="88" t="str">
        <f>IF(G464="","-------",VLOOKUP(Tableau1[[#This Row],[code de poste]],données!$I$3:$J$51,2,FALSE))</f>
        <v>-------</v>
      </c>
      <c r="I464" s="36"/>
      <c r="J464" s="82" t="str">
        <f>IF(I464="","-------",VLOOKUP(Tableau1[[#This Row],[Code zone]],zone,2,FALSE))</f>
        <v>-------</v>
      </c>
      <c r="K464" s="36"/>
      <c r="L464" s="36"/>
      <c r="M464" s="36"/>
      <c r="N464" s="85">
        <f t="shared" si="7"/>
        <v>0</v>
      </c>
    </row>
    <row r="465" spans="1:14" ht="15.75" x14ac:dyDescent="0.25">
      <c r="A465" s="40"/>
      <c r="B465" s="37"/>
      <c r="C465" s="36"/>
      <c r="D465" s="80" t="str">
        <f>IF(C465="","--------",VLOOKUP(Tableau1[[#This Row],[Matricule]],données!$A$2:$C$26,2,FALSE))</f>
        <v>--------</v>
      </c>
      <c r="E465" s="80" t="str">
        <f>IF(C465="","-------",VLOOKUP(Tableau1[[#This Row],[Matricule]],données!$A$4:$C$28,3,FALSE))</f>
        <v>-------</v>
      </c>
      <c r="F465" s="36"/>
      <c r="G465" s="36"/>
      <c r="H465" s="88" t="str">
        <f>IF(G465="","-------",VLOOKUP(Tableau1[[#This Row],[code de poste]],données!$I$3:$J$51,2,FALSE))</f>
        <v>-------</v>
      </c>
      <c r="I465" s="36"/>
      <c r="J465" s="82" t="str">
        <f>IF(I465="","-------",VLOOKUP(Tableau1[[#This Row],[Code zone]],zone,2,FALSE))</f>
        <v>-------</v>
      </c>
      <c r="K465" s="36"/>
      <c r="L465" s="36"/>
      <c r="M465" s="36"/>
      <c r="N465" s="85">
        <f t="shared" si="7"/>
        <v>0</v>
      </c>
    </row>
    <row r="466" spans="1:14" ht="15.75" x14ac:dyDescent="0.25">
      <c r="A466" s="40"/>
      <c r="B466" s="37"/>
      <c r="C466" s="36"/>
      <c r="D466" s="80" t="str">
        <f>IF(C466="","--------",VLOOKUP(Tableau1[[#This Row],[Matricule]],données!$A$2:$C$26,2,FALSE))</f>
        <v>--------</v>
      </c>
      <c r="E466" s="80" t="str">
        <f>IF(C466="","-------",VLOOKUP(Tableau1[[#This Row],[Matricule]],données!$A$4:$C$28,3,FALSE))</f>
        <v>-------</v>
      </c>
      <c r="F466" s="36"/>
      <c r="G466" s="36"/>
      <c r="H466" s="88" t="str">
        <f>IF(G466="","-------",VLOOKUP(Tableau1[[#This Row],[code de poste]],données!$I$3:$J$51,2,FALSE))</f>
        <v>-------</v>
      </c>
      <c r="I466" s="36"/>
      <c r="J466" s="82" t="str">
        <f>IF(I466="","-------",VLOOKUP(Tableau1[[#This Row],[Code zone]],zone,2,FALSE))</f>
        <v>-------</v>
      </c>
      <c r="K466" s="36"/>
      <c r="L466" s="36"/>
      <c r="M466" s="36"/>
      <c r="N466" s="85">
        <f t="shared" si="7"/>
        <v>0</v>
      </c>
    </row>
    <row r="467" spans="1:14" ht="15.75" x14ac:dyDescent="0.25">
      <c r="A467" s="40"/>
      <c r="B467" s="37"/>
      <c r="C467" s="36"/>
      <c r="D467" s="80" t="str">
        <f>IF(C467="","--------",VLOOKUP(Tableau1[[#This Row],[Matricule]],données!$A$2:$C$26,2,FALSE))</f>
        <v>--------</v>
      </c>
      <c r="E467" s="80" t="str">
        <f>IF(C467="","-------",VLOOKUP(Tableau1[[#This Row],[Matricule]],données!$A$4:$C$28,3,FALSE))</f>
        <v>-------</v>
      </c>
      <c r="F467" s="36"/>
      <c r="G467" s="36"/>
      <c r="H467" s="88" t="str">
        <f>IF(G467="","-------",VLOOKUP(Tableau1[[#This Row],[code de poste]],données!$I$3:$J$51,2,FALSE))</f>
        <v>-------</v>
      </c>
      <c r="I467" s="36"/>
      <c r="J467" s="82" t="str">
        <f>IF(I467="","-------",VLOOKUP(Tableau1[[#This Row],[Code zone]],zone,2,FALSE))</f>
        <v>-------</v>
      </c>
      <c r="K467" s="36"/>
      <c r="L467" s="36"/>
      <c r="M467" s="36"/>
      <c r="N467" s="85">
        <f t="shared" si="7"/>
        <v>0</v>
      </c>
    </row>
    <row r="468" spans="1:14" ht="15.75" x14ac:dyDescent="0.25">
      <c r="A468" s="40"/>
      <c r="B468" s="37"/>
      <c r="C468" s="36"/>
      <c r="D468" s="80" t="str">
        <f>IF(C468="","--------",VLOOKUP(Tableau1[[#This Row],[Matricule]],données!$A$2:$C$26,2,FALSE))</f>
        <v>--------</v>
      </c>
      <c r="E468" s="80" t="str">
        <f>IF(C468="","-------",VLOOKUP(Tableau1[[#This Row],[Matricule]],données!$A$4:$C$28,3,FALSE))</f>
        <v>-------</v>
      </c>
      <c r="F468" s="36"/>
      <c r="G468" s="36"/>
      <c r="H468" s="88" t="str">
        <f>IF(G468="","-------",VLOOKUP(Tableau1[[#This Row],[code de poste]],données!$I$3:$J$51,2,FALSE))</f>
        <v>-------</v>
      </c>
      <c r="I468" s="36"/>
      <c r="J468" s="82" t="str">
        <f>IF(I468="","-------",VLOOKUP(Tableau1[[#This Row],[Code zone]],zone,2,FALSE))</f>
        <v>-------</v>
      </c>
      <c r="K468" s="36"/>
      <c r="L468" s="36"/>
      <c r="M468" s="36"/>
      <c r="N468" s="85">
        <f t="shared" si="7"/>
        <v>0</v>
      </c>
    </row>
    <row r="469" spans="1:14" ht="15.75" x14ac:dyDescent="0.25">
      <c r="A469" s="40"/>
      <c r="B469" s="37"/>
      <c r="C469" s="36"/>
      <c r="D469" s="80" t="str">
        <f>IF(C469="","--------",VLOOKUP(Tableau1[[#This Row],[Matricule]],données!$A$2:$C$26,2,FALSE))</f>
        <v>--------</v>
      </c>
      <c r="E469" s="80" t="str">
        <f>IF(C469="","-------",VLOOKUP(Tableau1[[#This Row],[Matricule]],données!$A$4:$C$28,3,FALSE))</f>
        <v>-------</v>
      </c>
      <c r="F469" s="36"/>
      <c r="G469" s="36"/>
      <c r="H469" s="88" t="str">
        <f>IF(G469="","-------",VLOOKUP(Tableau1[[#This Row],[code de poste]],données!$I$3:$J$51,2,FALSE))</f>
        <v>-------</v>
      </c>
      <c r="I469" s="36"/>
      <c r="J469" s="82" t="str">
        <f>IF(I469="","-------",VLOOKUP(Tableau1[[#This Row],[Code zone]],zone,2,FALSE))</f>
        <v>-------</v>
      </c>
      <c r="K469" s="36"/>
      <c r="L469" s="36"/>
      <c r="M469" s="36"/>
      <c r="N469" s="85">
        <f t="shared" si="7"/>
        <v>0</v>
      </c>
    </row>
    <row r="470" spans="1:14" ht="15.75" x14ac:dyDescent="0.25">
      <c r="A470" s="40"/>
      <c r="B470" s="37"/>
      <c r="C470" s="36"/>
      <c r="D470" s="80" t="str">
        <f>IF(C470="","--------",VLOOKUP(Tableau1[[#This Row],[Matricule]],données!$A$2:$C$26,2,FALSE))</f>
        <v>--------</v>
      </c>
      <c r="E470" s="80" t="str">
        <f>IF(C470="","-------",VLOOKUP(Tableau1[[#This Row],[Matricule]],données!$A$4:$C$28,3,FALSE))</f>
        <v>-------</v>
      </c>
      <c r="F470" s="36"/>
      <c r="G470" s="36"/>
      <c r="H470" s="88" t="str">
        <f>IF(G470="","-------",VLOOKUP(Tableau1[[#This Row],[code de poste]],données!$I$3:$J$51,2,FALSE))</f>
        <v>-------</v>
      </c>
      <c r="I470" s="36"/>
      <c r="J470" s="82" t="str">
        <f>IF(I470="","-------",VLOOKUP(Tableau1[[#This Row],[Code zone]],zone,2,FALSE))</f>
        <v>-------</v>
      </c>
      <c r="K470" s="36"/>
      <c r="L470" s="36"/>
      <c r="M470" s="36"/>
      <c r="N470" s="85">
        <f t="shared" si="7"/>
        <v>0</v>
      </c>
    </row>
    <row r="471" spans="1:14" ht="15.75" x14ac:dyDescent="0.25">
      <c r="A471" s="40"/>
      <c r="B471" s="37"/>
      <c r="C471" s="36"/>
      <c r="D471" s="80" t="str">
        <f>IF(C471="","--------",VLOOKUP(Tableau1[[#This Row],[Matricule]],données!$A$2:$C$26,2,FALSE))</f>
        <v>--------</v>
      </c>
      <c r="E471" s="80" t="str">
        <f>IF(C471="","-------",VLOOKUP(Tableau1[[#This Row],[Matricule]],données!$A$4:$C$28,3,FALSE))</f>
        <v>-------</v>
      </c>
      <c r="F471" s="36"/>
      <c r="G471" s="36"/>
      <c r="H471" s="88" t="str">
        <f>IF(G471="","-------",VLOOKUP(Tableau1[[#This Row],[code de poste]],données!$I$3:$J$51,2,FALSE))</f>
        <v>-------</v>
      </c>
      <c r="I471" s="36"/>
      <c r="J471" s="82" t="str">
        <f>IF(I471="","-------",VLOOKUP(Tableau1[[#This Row],[Code zone]],zone,2,FALSE))</f>
        <v>-------</v>
      </c>
      <c r="K471" s="36"/>
      <c r="L471" s="36"/>
      <c r="M471" s="36"/>
      <c r="N471" s="85">
        <f t="shared" si="7"/>
        <v>0</v>
      </c>
    </row>
    <row r="472" spans="1:14" ht="15.75" x14ac:dyDescent="0.25">
      <c r="A472" s="40"/>
      <c r="B472" s="37"/>
      <c r="C472" s="36"/>
      <c r="D472" s="80" t="str">
        <f>IF(C472="","--------",VLOOKUP(Tableau1[[#This Row],[Matricule]],données!$A$2:$C$26,2,FALSE))</f>
        <v>--------</v>
      </c>
      <c r="E472" s="80" t="str">
        <f>IF(C472="","-------",VLOOKUP(Tableau1[[#This Row],[Matricule]],données!$A$4:$C$28,3,FALSE))</f>
        <v>-------</v>
      </c>
      <c r="F472" s="36"/>
      <c r="G472" s="36"/>
      <c r="H472" s="88" t="str">
        <f>IF(G472="","-------",VLOOKUP(Tableau1[[#This Row],[code de poste]],données!$I$3:$J$51,2,FALSE))</f>
        <v>-------</v>
      </c>
      <c r="I472" s="36"/>
      <c r="J472" s="82" t="str">
        <f>IF(I472="","-------",VLOOKUP(Tableau1[[#This Row],[Code zone]],zone,2,FALSE))</f>
        <v>-------</v>
      </c>
      <c r="K472" s="36"/>
      <c r="L472" s="36"/>
      <c r="M472" s="36"/>
      <c r="N472" s="85">
        <f t="shared" si="7"/>
        <v>0</v>
      </c>
    </row>
    <row r="473" spans="1:14" ht="15.75" x14ac:dyDescent="0.25">
      <c r="A473" s="40"/>
      <c r="B473" s="37"/>
      <c r="C473" s="36"/>
      <c r="D473" s="80" t="str">
        <f>IF(C473="","--------",VLOOKUP(Tableau1[[#This Row],[Matricule]],données!$A$2:$C$26,2,FALSE))</f>
        <v>--------</v>
      </c>
      <c r="E473" s="80" t="str">
        <f>IF(C473="","-------",VLOOKUP(Tableau1[[#This Row],[Matricule]],données!$A$4:$C$28,3,FALSE))</f>
        <v>-------</v>
      </c>
      <c r="F473" s="36"/>
      <c r="G473" s="36"/>
      <c r="H473" s="88" t="str">
        <f>IF(G473="","-------",VLOOKUP(Tableau1[[#This Row],[code de poste]],données!$I$3:$J$51,2,FALSE))</f>
        <v>-------</v>
      </c>
      <c r="I473" s="36"/>
      <c r="J473" s="82" t="str">
        <f>IF(I473="","-------",VLOOKUP(Tableau1[[#This Row],[Code zone]],zone,2,FALSE))</f>
        <v>-------</v>
      </c>
      <c r="K473" s="36"/>
      <c r="L473" s="36"/>
      <c r="M473" s="36"/>
      <c r="N473" s="85">
        <f t="shared" si="7"/>
        <v>0</v>
      </c>
    </row>
    <row r="474" spans="1:14" ht="15.75" x14ac:dyDescent="0.25">
      <c r="A474" s="40"/>
      <c r="B474" s="37"/>
      <c r="C474" s="36"/>
      <c r="D474" s="80" t="str">
        <f>IF(C474="","--------",VLOOKUP(Tableau1[[#This Row],[Matricule]],données!$A$2:$C$26,2,FALSE))</f>
        <v>--------</v>
      </c>
      <c r="E474" s="80" t="str">
        <f>IF(C474="","-------",VLOOKUP(Tableau1[[#This Row],[Matricule]],données!$A$4:$C$28,3,FALSE))</f>
        <v>-------</v>
      </c>
      <c r="F474" s="36"/>
      <c r="G474" s="36"/>
      <c r="H474" s="88" t="str">
        <f>IF(G474="","-------",VLOOKUP(Tableau1[[#This Row],[code de poste]],données!$I$3:$J$51,2,FALSE))</f>
        <v>-------</v>
      </c>
      <c r="I474" s="36"/>
      <c r="J474" s="82" t="str">
        <f>IF(I474="","-------",VLOOKUP(Tableau1[[#This Row],[Code zone]],zone,2,FALSE))</f>
        <v>-------</v>
      </c>
      <c r="K474" s="36"/>
      <c r="L474" s="36"/>
      <c r="M474" s="36"/>
      <c r="N474" s="85">
        <f t="shared" si="7"/>
        <v>0</v>
      </c>
    </row>
    <row r="475" spans="1:14" ht="15.75" x14ac:dyDescent="0.25">
      <c r="A475" s="40"/>
      <c r="B475" s="37"/>
      <c r="C475" s="36"/>
      <c r="D475" s="80" t="str">
        <f>IF(C475="","--------",VLOOKUP(Tableau1[[#This Row],[Matricule]],données!$A$2:$C$26,2,FALSE))</f>
        <v>--------</v>
      </c>
      <c r="E475" s="80" t="str">
        <f>IF(C475="","-------",VLOOKUP(Tableau1[[#This Row],[Matricule]],données!$A$4:$C$28,3,FALSE))</f>
        <v>-------</v>
      </c>
      <c r="F475" s="36"/>
      <c r="G475" s="36"/>
      <c r="H475" s="88" t="str">
        <f>IF(G475="","-------",VLOOKUP(Tableau1[[#This Row],[code de poste]],données!$I$3:$J$51,2,FALSE))</f>
        <v>-------</v>
      </c>
      <c r="I475" s="36"/>
      <c r="J475" s="82" t="str">
        <f>IF(I475="","-------",VLOOKUP(Tableau1[[#This Row],[Code zone]],zone,2,FALSE))</f>
        <v>-------</v>
      </c>
      <c r="K475" s="36"/>
      <c r="L475" s="36"/>
      <c r="M475" s="36"/>
      <c r="N475" s="85">
        <f t="shared" si="7"/>
        <v>0</v>
      </c>
    </row>
    <row r="476" spans="1:14" ht="15.75" x14ac:dyDescent="0.25">
      <c r="A476" s="40"/>
      <c r="B476" s="37"/>
      <c r="C476" s="36"/>
      <c r="D476" s="80" t="str">
        <f>IF(C476="","--------",VLOOKUP(Tableau1[[#This Row],[Matricule]],données!$A$2:$C$26,2,FALSE))</f>
        <v>--------</v>
      </c>
      <c r="E476" s="80" t="str">
        <f>IF(C476="","-------",VLOOKUP(Tableau1[[#This Row],[Matricule]],données!$A$4:$C$28,3,FALSE))</f>
        <v>-------</v>
      </c>
      <c r="F476" s="36"/>
      <c r="G476" s="36"/>
      <c r="H476" s="88" t="str">
        <f>IF(G476="","-------",VLOOKUP(Tableau1[[#This Row],[code de poste]],données!$I$3:$J$51,2,FALSE))</f>
        <v>-------</v>
      </c>
      <c r="I476" s="36"/>
      <c r="J476" s="82" t="str">
        <f>IF(I476="","-------",VLOOKUP(Tableau1[[#This Row],[Code zone]],zone,2,FALSE))</f>
        <v>-------</v>
      </c>
      <c r="K476" s="36"/>
      <c r="L476" s="36"/>
      <c r="M476" s="36"/>
      <c r="N476" s="85">
        <f t="shared" si="7"/>
        <v>0</v>
      </c>
    </row>
    <row r="477" spans="1:14" ht="15.75" x14ac:dyDescent="0.25">
      <c r="A477" s="40"/>
      <c r="B477" s="37"/>
      <c r="C477" s="36"/>
      <c r="D477" s="80" t="str">
        <f>IF(C477="","--------",VLOOKUP(Tableau1[[#This Row],[Matricule]],données!$A$2:$C$26,2,FALSE))</f>
        <v>--------</v>
      </c>
      <c r="E477" s="80" t="str">
        <f>IF(C477="","-------",VLOOKUP(Tableau1[[#This Row],[Matricule]],données!$A$4:$C$28,3,FALSE))</f>
        <v>-------</v>
      </c>
      <c r="F477" s="36"/>
      <c r="G477" s="36"/>
      <c r="H477" s="88" t="str">
        <f>IF(G477="","-------",VLOOKUP(Tableau1[[#This Row],[code de poste]],données!$I$3:$J$51,2,FALSE))</f>
        <v>-------</v>
      </c>
      <c r="I477" s="36"/>
      <c r="J477" s="82" t="str">
        <f>IF(I477="","-------",VLOOKUP(Tableau1[[#This Row],[Code zone]],zone,2,FALSE))</f>
        <v>-------</v>
      </c>
      <c r="K477" s="36"/>
      <c r="L477" s="36"/>
      <c r="M477" s="36"/>
      <c r="N477" s="85">
        <f t="shared" si="7"/>
        <v>0</v>
      </c>
    </row>
    <row r="478" spans="1:14" ht="15.75" x14ac:dyDescent="0.25">
      <c r="A478" s="40"/>
      <c r="B478" s="37"/>
      <c r="C478" s="36"/>
      <c r="D478" s="80" t="str">
        <f>IF(C478="","--------",VLOOKUP(Tableau1[[#This Row],[Matricule]],données!$A$2:$C$26,2,FALSE))</f>
        <v>--------</v>
      </c>
      <c r="E478" s="80" t="str">
        <f>IF(C478="","-------",VLOOKUP(Tableau1[[#This Row],[Matricule]],données!$A$4:$C$28,3,FALSE))</f>
        <v>-------</v>
      </c>
      <c r="F478" s="36"/>
      <c r="G478" s="36"/>
      <c r="H478" s="88" t="str">
        <f>IF(G478="","-------",VLOOKUP(Tableau1[[#This Row],[code de poste]],données!$I$3:$J$51,2,FALSE))</f>
        <v>-------</v>
      </c>
      <c r="I478" s="36"/>
      <c r="J478" s="82" t="str">
        <f>IF(I478="","-------",VLOOKUP(Tableau1[[#This Row],[Code zone]],zone,2,FALSE))</f>
        <v>-------</v>
      </c>
      <c r="K478" s="36"/>
      <c r="L478" s="36"/>
      <c r="M478" s="36"/>
      <c r="N478" s="85">
        <f t="shared" si="7"/>
        <v>0</v>
      </c>
    </row>
    <row r="479" spans="1:14" ht="15.75" x14ac:dyDescent="0.25">
      <c r="A479" s="40"/>
      <c r="B479" s="37"/>
      <c r="C479" s="36"/>
      <c r="D479" s="80" t="str">
        <f>IF(C479="","--------",VLOOKUP(Tableau1[[#This Row],[Matricule]],données!$A$2:$C$26,2,FALSE))</f>
        <v>--------</v>
      </c>
      <c r="E479" s="80" t="str">
        <f>IF(C479="","-------",VLOOKUP(Tableau1[[#This Row],[Matricule]],données!$A$4:$C$28,3,FALSE))</f>
        <v>-------</v>
      </c>
      <c r="F479" s="36"/>
      <c r="G479" s="36"/>
      <c r="H479" s="88" t="str">
        <f>IF(G479="","-------",VLOOKUP(Tableau1[[#This Row],[code de poste]],données!$I$3:$J$51,2,FALSE))</f>
        <v>-------</v>
      </c>
      <c r="I479" s="36"/>
      <c r="J479" s="82" t="str">
        <f>IF(I479="","-------",VLOOKUP(Tableau1[[#This Row],[Code zone]],zone,2,FALSE))</f>
        <v>-------</v>
      </c>
      <c r="K479" s="36"/>
      <c r="L479" s="36"/>
      <c r="M479" s="36"/>
      <c r="N479" s="85">
        <f t="shared" si="7"/>
        <v>0</v>
      </c>
    </row>
    <row r="480" spans="1:14" ht="15.75" x14ac:dyDescent="0.25">
      <c r="A480" s="40"/>
      <c r="B480" s="37"/>
      <c r="C480" s="36"/>
      <c r="D480" s="80" t="str">
        <f>IF(C480="","--------",VLOOKUP(Tableau1[[#This Row],[Matricule]],données!$A$2:$C$26,2,FALSE))</f>
        <v>--------</v>
      </c>
      <c r="E480" s="80" t="str">
        <f>IF(C480="","-------",VLOOKUP(Tableau1[[#This Row],[Matricule]],données!$A$4:$C$28,3,FALSE))</f>
        <v>-------</v>
      </c>
      <c r="F480" s="36"/>
      <c r="G480" s="36"/>
      <c r="H480" s="88" t="str">
        <f>IF(G480="","-------",VLOOKUP(Tableau1[[#This Row],[code de poste]],données!$I$3:$J$51,2,FALSE))</f>
        <v>-------</v>
      </c>
      <c r="I480" s="36"/>
      <c r="J480" s="82" t="str">
        <f>IF(I480="","-------",VLOOKUP(Tableau1[[#This Row],[Code zone]],zone,2,FALSE))</f>
        <v>-------</v>
      </c>
      <c r="K480" s="36"/>
      <c r="L480" s="36"/>
      <c r="M480" s="36"/>
      <c r="N480" s="85">
        <f t="shared" si="7"/>
        <v>0</v>
      </c>
    </row>
    <row r="481" spans="1:14" ht="15.75" x14ac:dyDescent="0.25">
      <c r="A481" s="40"/>
      <c r="B481" s="37"/>
      <c r="C481" s="36"/>
      <c r="D481" s="80" t="str">
        <f>IF(C481="","--------",VLOOKUP(Tableau1[[#This Row],[Matricule]],données!$A$2:$C$26,2,FALSE))</f>
        <v>--------</v>
      </c>
      <c r="E481" s="80" t="str">
        <f>IF(C481="","-------",VLOOKUP(Tableau1[[#This Row],[Matricule]],données!$A$4:$C$28,3,FALSE))</f>
        <v>-------</v>
      </c>
      <c r="F481" s="36"/>
      <c r="G481" s="36"/>
      <c r="H481" s="88" t="str">
        <f>IF(G481="","-------",VLOOKUP(Tableau1[[#This Row],[code de poste]],données!$I$3:$J$51,2,FALSE))</f>
        <v>-------</v>
      </c>
      <c r="I481" s="36"/>
      <c r="J481" s="82" t="str">
        <f>IF(I481="","-------",VLOOKUP(Tableau1[[#This Row],[Code zone]],zone,2,FALSE))</f>
        <v>-------</v>
      </c>
      <c r="K481" s="36"/>
      <c r="L481" s="36"/>
      <c r="M481" s="36"/>
      <c r="N481" s="85">
        <f t="shared" si="7"/>
        <v>0</v>
      </c>
    </row>
    <row r="482" spans="1:14" ht="15.75" x14ac:dyDescent="0.25">
      <c r="A482" s="40"/>
      <c r="B482" s="37"/>
      <c r="C482" s="36"/>
      <c r="D482" s="80" t="str">
        <f>IF(C482="","--------",VLOOKUP(Tableau1[[#This Row],[Matricule]],données!$A$2:$C$26,2,FALSE))</f>
        <v>--------</v>
      </c>
      <c r="E482" s="80" t="str">
        <f>IF(C482="","-------",VLOOKUP(Tableau1[[#This Row],[Matricule]],données!$A$4:$C$28,3,FALSE))</f>
        <v>-------</v>
      </c>
      <c r="F482" s="36"/>
      <c r="G482" s="36"/>
      <c r="H482" s="88" t="str">
        <f>IF(G482="","-------",VLOOKUP(Tableau1[[#This Row],[code de poste]],données!$I$3:$J$51,2,FALSE))</f>
        <v>-------</v>
      </c>
      <c r="I482" s="36"/>
      <c r="J482" s="82" t="str">
        <f>IF(I482="","-------",VLOOKUP(Tableau1[[#This Row],[Code zone]],zone,2,FALSE))</f>
        <v>-------</v>
      </c>
      <c r="K482" s="36"/>
      <c r="L482" s="36"/>
      <c r="M482" s="36"/>
      <c r="N482" s="85">
        <f t="shared" si="7"/>
        <v>0</v>
      </c>
    </row>
    <row r="483" spans="1:14" ht="15.75" x14ac:dyDescent="0.25">
      <c r="A483" s="40"/>
      <c r="B483" s="37"/>
      <c r="C483" s="36"/>
      <c r="D483" s="80" t="str">
        <f>IF(C483="","--------",VLOOKUP(Tableau1[[#This Row],[Matricule]],données!$A$2:$C$26,2,FALSE))</f>
        <v>--------</v>
      </c>
      <c r="E483" s="80" t="str">
        <f>IF(C483="","-------",VLOOKUP(Tableau1[[#This Row],[Matricule]],données!$A$4:$C$28,3,FALSE))</f>
        <v>-------</v>
      </c>
      <c r="F483" s="36"/>
      <c r="G483" s="36"/>
      <c r="H483" s="88" t="str">
        <f>IF(G483="","-------",VLOOKUP(Tableau1[[#This Row],[code de poste]],données!$I$3:$J$51,2,FALSE))</f>
        <v>-------</v>
      </c>
      <c r="I483" s="36"/>
      <c r="J483" s="82" t="str">
        <f>IF(I483="","-------",VLOOKUP(Tableau1[[#This Row],[Code zone]],zone,2,FALSE))</f>
        <v>-------</v>
      </c>
      <c r="K483" s="36"/>
      <c r="L483" s="36"/>
      <c r="M483" s="36"/>
      <c r="N483" s="85">
        <f t="shared" si="7"/>
        <v>0</v>
      </c>
    </row>
    <row r="484" spans="1:14" ht="15.75" x14ac:dyDescent="0.25">
      <c r="A484" s="40"/>
      <c r="B484" s="37"/>
      <c r="C484" s="36"/>
      <c r="D484" s="80" t="str">
        <f>IF(C484="","--------",VLOOKUP(Tableau1[[#This Row],[Matricule]],données!$A$2:$C$26,2,FALSE))</f>
        <v>--------</v>
      </c>
      <c r="E484" s="80" t="str">
        <f>IF(C484="","-------",VLOOKUP(Tableau1[[#This Row],[Matricule]],données!$A$4:$C$28,3,FALSE))</f>
        <v>-------</v>
      </c>
      <c r="F484" s="36"/>
      <c r="G484" s="36"/>
      <c r="H484" s="88" t="str">
        <f>IF(G484="","-------",VLOOKUP(Tableau1[[#This Row],[code de poste]],données!$I$3:$J$51,2,FALSE))</f>
        <v>-------</v>
      </c>
      <c r="I484" s="36"/>
      <c r="J484" s="82" t="str">
        <f>IF(I484="","-------",VLOOKUP(Tableau1[[#This Row],[Code zone]],zone,2,FALSE))</f>
        <v>-------</v>
      </c>
      <c r="K484" s="36"/>
      <c r="L484" s="36"/>
      <c r="M484" s="36"/>
      <c r="N484" s="85">
        <f t="shared" si="7"/>
        <v>0</v>
      </c>
    </row>
    <row r="485" spans="1:14" ht="15.75" x14ac:dyDescent="0.25">
      <c r="A485" s="40"/>
      <c r="B485" s="37"/>
      <c r="C485" s="36"/>
      <c r="D485" s="80" t="str">
        <f>IF(C485="","--------",VLOOKUP(Tableau1[[#This Row],[Matricule]],données!$A$2:$C$26,2,FALSE))</f>
        <v>--------</v>
      </c>
      <c r="E485" s="80" t="str">
        <f>IF(C485="","-------",VLOOKUP(Tableau1[[#This Row],[Matricule]],données!$A$4:$C$28,3,FALSE))</f>
        <v>-------</v>
      </c>
      <c r="F485" s="36"/>
      <c r="G485" s="36"/>
      <c r="H485" s="88" t="str">
        <f>IF(G485="","-------",VLOOKUP(Tableau1[[#This Row],[code de poste]],données!$I$3:$J$51,2,FALSE))</f>
        <v>-------</v>
      </c>
      <c r="I485" s="36"/>
      <c r="J485" s="82" t="str">
        <f>IF(I485="","-------",VLOOKUP(Tableau1[[#This Row],[Code zone]],zone,2,FALSE))</f>
        <v>-------</v>
      </c>
      <c r="K485" s="36"/>
      <c r="L485" s="36"/>
      <c r="M485" s="36"/>
      <c r="N485" s="85">
        <f t="shared" si="7"/>
        <v>0</v>
      </c>
    </row>
    <row r="486" spans="1:14" ht="15.75" x14ac:dyDescent="0.25">
      <c r="A486" s="40"/>
      <c r="B486" s="37"/>
      <c r="C486" s="36"/>
      <c r="D486" s="80" t="str">
        <f>IF(C486="","--------",VLOOKUP(Tableau1[[#This Row],[Matricule]],données!$A$2:$C$26,2,FALSE))</f>
        <v>--------</v>
      </c>
      <c r="E486" s="80" t="str">
        <f>IF(C486="","-------",VLOOKUP(Tableau1[[#This Row],[Matricule]],données!$A$4:$C$28,3,FALSE))</f>
        <v>-------</v>
      </c>
      <c r="F486" s="36"/>
      <c r="G486" s="36"/>
      <c r="H486" s="88" t="str">
        <f>IF(G486="","-------",VLOOKUP(Tableau1[[#This Row],[code de poste]],données!$I$3:$J$51,2,FALSE))</f>
        <v>-------</v>
      </c>
      <c r="I486" s="36"/>
      <c r="J486" s="82" t="str">
        <f>IF(I486="","-------",VLOOKUP(Tableau1[[#This Row],[Code zone]],zone,2,FALSE))</f>
        <v>-------</v>
      </c>
      <c r="K486" s="36"/>
      <c r="L486" s="36"/>
      <c r="M486" s="36"/>
      <c r="N486" s="85">
        <f t="shared" si="7"/>
        <v>0</v>
      </c>
    </row>
    <row r="487" spans="1:14" ht="15.75" x14ac:dyDescent="0.25">
      <c r="A487" s="40"/>
      <c r="B487" s="37"/>
      <c r="C487" s="36"/>
      <c r="D487" s="80" t="str">
        <f>IF(C487="","--------",VLOOKUP(Tableau1[[#This Row],[Matricule]],données!$A$2:$C$26,2,FALSE))</f>
        <v>--------</v>
      </c>
      <c r="E487" s="80" t="str">
        <f>IF(C487="","-------",VLOOKUP(Tableau1[[#This Row],[Matricule]],données!$A$4:$C$28,3,FALSE))</f>
        <v>-------</v>
      </c>
      <c r="F487" s="36"/>
      <c r="G487" s="36"/>
      <c r="H487" s="88" t="str">
        <f>IF(G487="","-------",VLOOKUP(Tableau1[[#This Row],[code de poste]],données!$I$3:$J$51,2,FALSE))</f>
        <v>-------</v>
      </c>
      <c r="I487" s="36"/>
      <c r="J487" s="82" t="str">
        <f>IF(I487="","-------",VLOOKUP(Tableau1[[#This Row],[Code zone]],zone,2,FALSE))</f>
        <v>-------</v>
      </c>
      <c r="K487" s="36"/>
      <c r="L487" s="36"/>
      <c r="M487" s="36"/>
      <c r="N487" s="85">
        <f t="shared" si="7"/>
        <v>0</v>
      </c>
    </row>
    <row r="488" spans="1:14" ht="15.75" x14ac:dyDescent="0.25">
      <c r="A488" s="40"/>
      <c r="B488" s="37"/>
      <c r="C488" s="36"/>
      <c r="D488" s="80" t="str">
        <f>IF(C488="","--------",VLOOKUP(Tableau1[[#This Row],[Matricule]],données!$A$2:$C$26,2,FALSE))</f>
        <v>--------</v>
      </c>
      <c r="E488" s="80" t="str">
        <f>IF(C488="","-------",VLOOKUP(Tableau1[[#This Row],[Matricule]],données!$A$4:$C$28,3,FALSE))</f>
        <v>-------</v>
      </c>
      <c r="F488" s="36"/>
      <c r="G488" s="36"/>
      <c r="H488" s="88" t="str">
        <f>IF(G488="","-------",VLOOKUP(Tableau1[[#This Row],[code de poste]],données!$I$3:$J$51,2,FALSE))</f>
        <v>-------</v>
      </c>
      <c r="I488" s="36"/>
      <c r="J488" s="82" t="str">
        <f>IF(I488="","-------",VLOOKUP(Tableau1[[#This Row],[Code zone]],zone,2,FALSE))</f>
        <v>-------</v>
      </c>
      <c r="K488" s="36"/>
      <c r="L488" s="36"/>
      <c r="M488" s="36"/>
      <c r="N488" s="85">
        <f t="shared" si="7"/>
        <v>0</v>
      </c>
    </row>
    <row r="489" spans="1:14" ht="15.75" x14ac:dyDescent="0.25">
      <c r="A489" s="40"/>
      <c r="B489" s="37"/>
      <c r="C489" s="36"/>
      <c r="D489" s="80" t="str">
        <f>IF(C489="","--------",VLOOKUP(Tableau1[[#This Row],[Matricule]],données!$A$2:$C$26,2,FALSE))</f>
        <v>--------</v>
      </c>
      <c r="E489" s="80" t="str">
        <f>IF(C489="","-------",VLOOKUP(Tableau1[[#This Row],[Matricule]],données!$A$4:$C$28,3,FALSE))</f>
        <v>-------</v>
      </c>
      <c r="F489" s="36"/>
      <c r="G489" s="36"/>
      <c r="H489" s="88" t="str">
        <f>IF(G489="","-------",VLOOKUP(Tableau1[[#This Row],[code de poste]],données!$I$3:$J$51,2,FALSE))</f>
        <v>-------</v>
      </c>
      <c r="I489" s="36"/>
      <c r="J489" s="82" t="str">
        <f>IF(I489="","-------",VLOOKUP(Tableau1[[#This Row],[Code zone]],zone,2,FALSE))</f>
        <v>-------</v>
      </c>
      <c r="K489" s="36"/>
      <c r="L489" s="36"/>
      <c r="M489" s="36"/>
      <c r="N489" s="85">
        <f t="shared" si="7"/>
        <v>0</v>
      </c>
    </row>
    <row r="490" spans="1:14" ht="15.75" x14ac:dyDescent="0.25">
      <c r="A490" s="40"/>
      <c r="B490" s="37"/>
      <c r="C490" s="36"/>
      <c r="D490" s="80" t="str">
        <f>IF(C490="","--------",VLOOKUP(Tableau1[[#This Row],[Matricule]],données!$A$2:$C$26,2,FALSE))</f>
        <v>--------</v>
      </c>
      <c r="E490" s="80" t="str">
        <f>IF(C490="","-------",VLOOKUP(Tableau1[[#This Row],[Matricule]],données!$A$4:$C$28,3,FALSE))</f>
        <v>-------</v>
      </c>
      <c r="F490" s="36"/>
      <c r="G490" s="36"/>
      <c r="H490" s="88" t="str">
        <f>IF(G490="","-------",VLOOKUP(Tableau1[[#This Row],[code de poste]],données!$I$3:$J$51,2,FALSE))</f>
        <v>-------</v>
      </c>
      <c r="I490" s="36"/>
      <c r="J490" s="82" t="str">
        <f>IF(I490="","-------",VLOOKUP(Tableau1[[#This Row],[Code zone]],zone,2,FALSE))</f>
        <v>-------</v>
      </c>
      <c r="K490" s="36"/>
      <c r="L490" s="36"/>
      <c r="M490" s="36"/>
      <c r="N490" s="85">
        <f t="shared" si="7"/>
        <v>0</v>
      </c>
    </row>
    <row r="491" spans="1:14" ht="15.75" x14ac:dyDescent="0.25">
      <c r="A491" s="40"/>
      <c r="B491" s="37"/>
      <c r="C491" s="36"/>
      <c r="D491" s="80" t="str">
        <f>IF(C491="","--------",VLOOKUP(Tableau1[[#This Row],[Matricule]],données!$A$2:$C$26,2,FALSE))</f>
        <v>--------</v>
      </c>
      <c r="E491" s="80" t="str">
        <f>IF(C491="","-------",VLOOKUP(Tableau1[[#This Row],[Matricule]],données!$A$4:$C$28,3,FALSE))</f>
        <v>-------</v>
      </c>
      <c r="F491" s="36"/>
      <c r="G491" s="36"/>
      <c r="H491" s="88" t="str">
        <f>IF(G491="","-------",VLOOKUP(Tableau1[[#This Row],[code de poste]],données!$I$3:$J$51,2,FALSE))</f>
        <v>-------</v>
      </c>
      <c r="I491" s="36"/>
      <c r="J491" s="82" t="str">
        <f>IF(I491="","-------",VLOOKUP(Tableau1[[#This Row],[Code zone]],zone,2,FALSE))</f>
        <v>-------</v>
      </c>
      <c r="K491" s="36"/>
      <c r="L491" s="36"/>
      <c r="M491" s="36"/>
      <c r="N491" s="85">
        <f t="shared" si="7"/>
        <v>0</v>
      </c>
    </row>
    <row r="492" spans="1:14" ht="15.75" x14ac:dyDescent="0.25">
      <c r="A492" s="40"/>
      <c r="B492" s="37"/>
      <c r="C492" s="36"/>
      <c r="D492" s="80" t="str">
        <f>IF(C492="","--------",VLOOKUP(Tableau1[[#This Row],[Matricule]],données!$A$2:$C$26,2,FALSE))</f>
        <v>--------</v>
      </c>
      <c r="E492" s="80" t="str">
        <f>IF(C492="","-------",VLOOKUP(Tableau1[[#This Row],[Matricule]],données!$A$4:$C$28,3,FALSE))</f>
        <v>-------</v>
      </c>
      <c r="F492" s="36"/>
      <c r="G492" s="36"/>
      <c r="H492" s="88" t="str">
        <f>IF(G492="","-------",VLOOKUP(Tableau1[[#This Row],[code de poste]],données!$I$3:$J$51,2,FALSE))</f>
        <v>-------</v>
      </c>
      <c r="I492" s="36"/>
      <c r="J492" s="82" t="str">
        <f>IF(I492="","-------",VLOOKUP(Tableau1[[#This Row],[Code zone]],zone,2,FALSE))</f>
        <v>-------</v>
      </c>
      <c r="K492" s="36"/>
      <c r="L492" s="36"/>
      <c r="M492" s="36"/>
      <c r="N492" s="85">
        <f t="shared" si="7"/>
        <v>0</v>
      </c>
    </row>
    <row r="493" spans="1:14" ht="15.75" x14ac:dyDescent="0.25">
      <c r="A493" s="40"/>
      <c r="B493" s="37"/>
      <c r="C493" s="36"/>
      <c r="D493" s="80" t="str">
        <f>IF(C493="","--------",VLOOKUP(Tableau1[[#This Row],[Matricule]],données!$A$2:$C$26,2,FALSE))</f>
        <v>--------</v>
      </c>
      <c r="E493" s="80" t="str">
        <f>IF(C493="","-------",VLOOKUP(Tableau1[[#This Row],[Matricule]],données!$A$4:$C$28,3,FALSE))</f>
        <v>-------</v>
      </c>
      <c r="F493" s="36"/>
      <c r="G493" s="36"/>
      <c r="H493" s="88" t="str">
        <f>IF(G493="","-------",VLOOKUP(Tableau1[[#This Row],[code de poste]],données!$I$3:$J$51,2,FALSE))</f>
        <v>-------</v>
      </c>
      <c r="I493" s="36"/>
      <c r="J493" s="82" t="str">
        <f>IF(I493="","-------",VLOOKUP(Tableau1[[#This Row],[Code zone]],zone,2,FALSE))</f>
        <v>-------</v>
      </c>
      <c r="K493" s="36"/>
      <c r="L493" s="36"/>
      <c r="M493" s="36"/>
      <c r="N493" s="85">
        <f t="shared" si="7"/>
        <v>0</v>
      </c>
    </row>
    <row r="494" spans="1:14" ht="15.75" x14ac:dyDescent="0.25">
      <c r="A494" s="40"/>
      <c r="B494" s="37"/>
      <c r="C494" s="36"/>
      <c r="D494" s="80" t="str">
        <f>IF(C494="","--------",VLOOKUP(Tableau1[[#This Row],[Matricule]],données!$A$2:$C$26,2,FALSE))</f>
        <v>--------</v>
      </c>
      <c r="E494" s="80" t="str">
        <f>IF(C494="","-------",VLOOKUP(Tableau1[[#This Row],[Matricule]],données!$A$4:$C$28,3,FALSE))</f>
        <v>-------</v>
      </c>
      <c r="F494" s="36"/>
      <c r="G494" s="36"/>
      <c r="H494" s="88" t="str">
        <f>IF(G494="","-------",VLOOKUP(Tableau1[[#This Row],[code de poste]],données!$I$3:$J$51,2,FALSE))</f>
        <v>-------</v>
      </c>
      <c r="I494" s="36"/>
      <c r="J494" s="82" t="str">
        <f>IF(I494="","-------",VLOOKUP(Tableau1[[#This Row],[Code zone]],zone,2,FALSE))</f>
        <v>-------</v>
      </c>
      <c r="K494" s="36"/>
      <c r="L494" s="36"/>
      <c r="M494" s="36"/>
      <c r="N494" s="85">
        <f t="shared" si="7"/>
        <v>0</v>
      </c>
    </row>
    <row r="495" spans="1:14" ht="15.75" x14ac:dyDescent="0.25">
      <c r="A495" s="40"/>
      <c r="B495" s="37"/>
      <c r="C495" s="36"/>
      <c r="D495" s="80" t="str">
        <f>IF(C495="","--------",VLOOKUP(Tableau1[[#This Row],[Matricule]],données!$A$2:$C$26,2,FALSE))</f>
        <v>--------</v>
      </c>
      <c r="E495" s="80" t="str">
        <f>IF(C495="","-------",VLOOKUP(Tableau1[[#This Row],[Matricule]],données!$A$4:$C$28,3,FALSE))</f>
        <v>-------</v>
      </c>
      <c r="F495" s="36"/>
      <c r="G495" s="36"/>
      <c r="H495" s="88" t="str">
        <f>IF(G495="","-------",VLOOKUP(Tableau1[[#This Row],[code de poste]],données!$I$3:$J$51,2,FALSE))</f>
        <v>-------</v>
      </c>
      <c r="I495" s="36"/>
      <c r="J495" s="82" t="str">
        <f>IF(I495="","-------",VLOOKUP(Tableau1[[#This Row],[Code zone]],zone,2,FALSE))</f>
        <v>-------</v>
      </c>
      <c r="K495" s="36"/>
      <c r="L495" s="36"/>
      <c r="M495" s="36"/>
      <c r="N495" s="85">
        <f t="shared" ref="N495:N558" si="8">(L495/0.6)/100+K495</f>
        <v>0</v>
      </c>
    </row>
    <row r="496" spans="1:14" ht="15.75" x14ac:dyDescent="0.25">
      <c r="A496" s="40"/>
      <c r="B496" s="37"/>
      <c r="C496" s="36"/>
      <c r="D496" s="80" t="str">
        <f>IF(C496="","--------",VLOOKUP(Tableau1[[#This Row],[Matricule]],données!$A$2:$C$26,2,FALSE))</f>
        <v>--------</v>
      </c>
      <c r="E496" s="80" t="str">
        <f>IF(C496="","-------",VLOOKUP(Tableau1[[#This Row],[Matricule]],données!$A$4:$C$28,3,FALSE))</f>
        <v>-------</v>
      </c>
      <c r="F496" s="36"/>
      <c r="G496" s="36"/>
      <c r="H496" s="88" t="str">
        <f>IF(G496="","-------",VLOOKUP(Tableau1[[#This Row],[code de poste]],données!$I$3:$J$51,2,FALSE))</f>
        <v>-------</v>
      </c>
      <c r="I496" s="36"/>
      <c r="J496" s="82" t="str">
        <f>IF(I496="","-------",VLOOKUP(Tableau1[[#This Row],[Code zone]],zone,2,FALSE))</f>
        <v>-------</v>
      </c>
      <c r="K496" s="36"/>
      <c r="L496" s="36"/>
      <c r="M496" s="36"/>
      <c r="N496" s="85">
        <f t="shared" si="8"/>
        <v>0</v>
      </c>
    </row>
    <row r="497" spans="1:14" ht="15.75" x14ac:dyDescent="0.25">
      <c r="A497" s="40"/>
      <c r="B497" s="37"/>
      <c r="C497" s="36"/>
      <c r="D497" s="80" t="str">
        <f>IF(C497="","--------",VLOOKUP(Tableau1[[#This Row],[Matricule]],données!$A$2:$C$26,2,FALSE))</f>
        <v>--------</v>
      </c>
      <c r="E497" s="80" t="str">
        <f>IF(C497="","-------",VLOOKUP(Tableau1[[#This Row],[Matricule]],données!$A$4:$C$28,3,FALSE))</f>
        <v>-------</v>
      </c>
      <c r="F497" s="36"/>
      <c r="G497" s="36"/>
      <c r="H497" s="88" t="str">
        <f>IF(G497="","-------",VLOOKUP(Tableau1[[#This Row],[code de poste]],données!$I$3:$J$51,2,FALSE))</f>
        <v>-------</v>
      </c>
      <c r="I497" s="36"/>
      <c r="J497" s="82" t="str">
        <f>IF(I497="","-------",VLOOKUP(Tableau1[[#This Row],[Code zone]],zone,2,FALSE))</f>
        <v>-------</v>
      </c>
      <c r="K497" s="36"/>
      <c r="L497" s="36"/>
      <c r="M497" s="36"/>
      <c r="N497" s="85">
        <f t="shared" si="8"/>
        <v>0</v>
      </c>
    </row>
    <row r="498" spans="1:14" ht="15.75" x14ac:dyDescent="0.25">
      <c r="A498" s="40"/>
      <c r="B498" s="37"/>
      <c r="C498" s="36"/>
      <c r="D498" s="80" t="str">
        <f>IF(C498="","--------",VLOOKUP(Tableau1[[#This Row],[Matricule]],données!$A$2:$C$26,2,FALSE))</f>
        <v>--------</v>
      </c>
      <c r="E498" s="80" t="str">
        <f>IF(C498="","-------",VLOOKUP(Tableau1[[#This Row],[Matricule]],données!$A$4:$C$28,3,FALSE))</f>
        <v>-------</v>
      </c>
      <c r="F498" s="36"/>
      <c r="G498" s="36"/>
      <c r="H498" s="88" t="str">
        <f>IF(G498="","-------",VLOOKUP(Tableau1[[#This Row],[code de poste]],données!$I$3:$J$51,2,FALSE))</f>
        <v>-------</v>
      </c>
      <c r="I498" s="36"/>
      <c r="J498" s="82" t="str">
        <f>IF(I498="","-------",VLOOKUP(Tableau1[[#This Row],[Code zone]],zone,2,FALSE))</f>
        <v>-------</v>
      </c>
      <c r="K498" s="36"/>
      <c r="L498" s="36"/>
      <c r="M498" s="36"/>
      <c r="N498" s="85">
        <f t="shared" si="8"/>
        <v>0</v>
      </c>
    </row>
    <row r="499" spans="1:14" ht="15.75" x14ac:dyDescent="0.25">
      <c r="A499" s="40"/>
      <c r="B499" s="37"/>
      <c r="C499" s="36"/>
      <c r="D499" s="80" t="str">
        <f>IF(C499="","--------",VLOOKUP(Tableau1[[#This Row],[Matricule]],données!$A$2:$C$26,2,FALSE))</f>
        <v>--------</v>
      </c>
      <c r="E499" s="80" t="str">
        <f>IF(C499="","-------",VLOOKUP(Tableau1[[#This Row],[Matricule]],données!$A$4:$C$28,3,FALSE))</f>
        <v>-------</v>
      </c>
      <c r="F499" s="36"/>
      <c r="G499" s="36"/>
      <c r="H499" s="88" t="str">
        <f>IF(G499="","-------",VLOOKUP(Tableau1[[#This Row],[code de poste]],données!$I$3:$J$51,2,FALSE))</f>
        <v>-------</v>
      </c>
      <c r="I499" s="36"/>
      <c r="J499" s="82" t="str">
        <f>IF(I499="","-------",VLOOKUP(Tableau1[[#This Row],[Code zone]],zone,2,FALSE))</f>
        <v>-------</v>
      </c>
      <c r="K499" s="36"/>
      <c r="L499" s="36"/>
      <c r="M499" s="36"/>
      <c r="N499" s="85">
        <f t="shared" si="8"/>
        <v>0</v>
      </c>
    </row>
    <row r="500" spans="1:14" ht="15.75" x14ac:dyDescent="0.25">
      <c r="A500" s="40"/>
      <c r="B500" s="37"/>
      <c r="C500" s="36"/>
      <c r="D500" s="80" t="str">
        <f>IF(C500="","--------",VLOOKUP(Tableau1[[#This Row],[Matricule]],données!$A$2:$C$26,2,FALSE))</f>
        <v>--------</v>
      </c>
      <c r="E500" s="80" t="str">
        <f>IF(C500="","-------",VLOOKUP(Tableau1[[#This Row],[Matricule]],données!$A$4:$C$28,3,FALSE))</f>
        <v>-------</v>
      </c>
      <c r="F500" s="36"/>
      <c r="G500" s="36"/>
      <c r="H500" s="88" t="str">
        <f>IF(G500="","-------",VLOOKUP(Tableau1[[#This Row],[code de poste]],données!$I$3:$J$51,2,FALSE))</f>
        <v>-------</v>
      </c>
      <c r="I500" s="36"/>
      <c r="J500" s="82" t="str">
        <f>IF(I500="","-------",VLOOKUP(Tableau1[[#This Row],[Code zone]],zone,2,FALSE))</f>
        <v>-------</v>
      </c>
      <c r="K500" s="36"/>
      <c r="L500" s="36"/>
      <c r="M500" s="36"/>
      <c r="N500" s="85">
        <f t="shared" si="8"/>
        <v>0</v>
      </c>
    </row>
    <row r="501" spans="1:14" ht="15.75" x14ac:dyDescent="0.25">
      <c r="A501" s="40"/>
      <c r="B501" s="37"/>
      <c r="C501" s="36"/>
      <c r="D501" s="80" t="str">
        <f>IF(C501="","--------",VLOOKUP(Tableau1[[#This Row],[Matricule]],données!$A$2:$C$26,2,FALSE))</f>
        <v>--------</v>
      </c>
      <c r="E501" s="80" t="str">
        <f>IF(C501="","-------",VLOOKUP(Tableau1[[#This Row],[Matricule]],données!$A$4:$C$28,3,FALSE))</f>
        <v>-------</v>
      </c>
      <c r="F501" s="36"/>
      <c r="G501" s="36"/>
      <c r="H501" s="88" t="str">
        <f>IF(G501="","-------",VLOOKUP(Tableau1[[#This Row],[code de poste]],données!$I$3:$J$51,2,FALSE))</f>
        <v>-------</v>
      </c>
      <c r="I501" s="36"/>
      <c r="J501" s="82" t="str">
        <f>IF(I501="","-------",VLOOKUP(Tableau1[[#This Row],[Code zone]],zone,2,FALSE))</f>
        <v>-------</v>
      </c>
      <c r="K501" s="36"/>
      <c r="L501" s="36"/>
      <c r="M501" s="36"/>
      <c r="N501" s="85">
        <f t="shared" si="8"/>
        <v>0</v>
      </c>
    </row>
    <row r="502" spans="1:14" ht="15.75" x14ac:dyDescent="0.25">
      <c r="A502" s="40"/>
      <c r="B502" s="37"/>
      <c r="C502" s="36"/>
      <c r="D502" s="80" t="str">
        <f>IF(C502="","--------",VLOOKUP(Tableau1[[#This Row],[Matricule]],données!$A$2:$C$26,2,FALSE))</f>
        <v>--------</v>
      </c>
      <c r="E502" s="80" t="str">
        <f>IF(C502="","-------",VLOOKUP(Tableau1[[#This Row],[Matricule]],données!$A$4:$C$28,3,FALSE))</f>
        <v>-------</v>
      </c>
      <c r="F502" s="36"/>
      <c r="G502" s="36"/>
      <c r="H502" s="88" t="str">
        <f>IF(G502="","-------",VLOOKUP(Tableau1[[#This Row],[code de poste]],données!$I$3:$J$51,2,FALSE))</f>
        <v>-------</v>
      </c>
      <c r="I502" s="36"/>
      <c r="J502" s="82" t="str">
        <f>IF(I502="","-------",VLOOKUP(Tableau1[[#This Row],[Code zone]],zone,2,FALSE))</f>
        <v>-------</v>
      </c>
      <c r="K502" s="36"/>
      <c r="L502" s="36"/>
      <c r="M502" s="36"/>
      <c r="N502" s="85">
        <f t="shared" si="8"/>
        <v>0</v>
      </c>
    </row>
    <row r="503" spans="1:14" ht="15.75" x14ac:dyDescent="0.25">
      <c r="A503" s="40"/>
      <c r="B503" s="37"/>
      <c r="C503" s="36"/>
      <c r="D503" s="80" t="str">
        <f>IF(C503="","--------",VLOOKUP(Tableau1[[#This Row],[Matricule]],données!$A$2:$C$26,2,FALSE))</f>
        <v>--------</v>
      </c>
      <c r="E503" s="80" t="str">
        <f>IF(C503="","-------",VLOOKUP(Tableau1[[#This Row],[Matricule]],données!$A$4:$C$28,3,FALSE))</f>
        <v>-------</v>
      </c>
      <c r="F503" s="36"/>
      <c r="G503" s="36"/>
      <c r="H503" s="88" t="str">
        <f>IF(G503="","-------",VLOOKUP(Tableau1[[#This Row],[code de poste]],données!$I$3:$J$51,2,FALSE))</f>
        <v>-------</v>
      </c>
      <c r="I503" s="36"/>
      <c r="J503" s="82" t="str">
        <f>IF(I503="","-------",VLOOKUP(Tableau1[[#This Row],[Code zone]],zone,2,FALSE))</f>
        <v>-------</v>
      </c>
      <c r="K503" s="36"/>
      <c r="L503" s="36"/>
      <c r="M503" s="36"/>
      <c r="N503" s="85">
        <f t="shared" si="8"/>
        <v>0</v>
      </c>
    </row>
    <row r="504" spans="1:14" ht="15.75" x14ac:dyDescent="0.25">
      <c r="A504" s="40"/>
      <c r="B504" s="37"/>
      <c r="C504" s="36"/>
      <c r="D504" s="80" t="str">
        <f>IF(C504="","--------",VLOOKUP(Tableau1[[#This Row],[Matricule]],données!$A$2:$C$26,2,FALSE))</f>
        <v>--------</v>
      </c>
      <c r="E504" s="80" t="str">
        <f>IF(C504="","-------",VLOOKUP(Tableau1[[#This Row],[Matricule]],données!$A$4:$C$28,3,FALSE))</f>
        <v>-------</v>
      </c>
      <c r="F504" s="36"/>
      <c r="G504" s="36"/>
      <c r="H504" s="88" t="str">
        <f>IF(G504="","-------",VLOOKUP(Tableau1[[#This Row],[code de poste]],données!$I$3:$J$51,2,FALSE))</f>
        <v>-------</v>
      </c>
      <c r="I504" s="36"/>
      <c r="J504" s="82" t="str">
        <f>IF(I504="","-------",VLOOKUP(Tableau1[[#This Row],[Code zone]],zone,2,FALSE))</f>
        <v>-------</v>
      </c>
      <c r="K504" s="36"/>
      <c r="L504" s="36"/>
      <c r="M504" s="36"/>
      <c r="N504" s="85">
        <f t="shared" si="8"/>
        <v>0</v>
      </c>
    </row>
    <row r="505" spans="1:14" ht="15.75" x14ac:dyDescent="0.25">
      <c r="A505" s="40"/>
      <c r="B505" s="37"/>
      <c r="C505" s="36"/>
      <c r="D505" s="80" t="str">
        <f>IF(C505="","--------",VLOOKUP(Tableau1[[#This Row],[Matricule]],données!$A$2:$C$26,2,FALSE))</f>
        <v>--------</v>
      </c>
      <c r="E505" s="80" t="str">
        <f>IF(C505="","-------",VLOOKUP(Tableau1[[#This Row],[Matricule]],données!$A$4:$C$28,3,FALSE))</f>
        <v>-------</v>
      </c>
      <c r="F505" s="36"/>
      <c r="G505" s="36"/>
      <c r="H505" s="88" t="str">
        <f>IF(G505="","-------",VLOOKUP(Tableau1[[#This Row],[code de poste]],données!$I$3:$J$51,2,FALSE))</f>
        <v>-------</v>
      </c>
      <c r="I505" s="36"/>
      <c r="J505" s="82" t="str">
        <f>IF(I505="","-------",VLOOKUP(Tableau1[[#This Row],[Code zone]],zone,2,FALSE))</f>
        <v>-------</v>
      </c>
      <c r="K505" s="36"/>
      <c r="L505" s="36"/>
      <c r="M505" s="36"/>
      <c r="N505" s="85">
        <f t="shared" si="8"/>
        <v>0</v>
      </c>
    </row>
    <row r="506" spans="1:14" ht="15.75" x14ac:dyDescent="0.25">
      <c r="A506" s="40"/>
      <c r="B506" s="37"/>
      <c r="C506" s="36"/>
      <c r="D506" s="80" t="str">
        <f>IF(C506="","--------",VLOOKUP(Tableau1[[#This Row],[Matricule]],données!$A$2:$C$26,2,FALSE))</f>
        <v>--------</v>
      </c>
      <c r="E506" s="80" t="str">
        <f>IF(C506="","-------",VLOOKUP(Tableau1[[#This Row],[Matricule]],données!$A$4:$C$28,3,FALSE))</f>
        <v>-------</v>
      </c>
      <c r="F506" s="36"/>
      <c r="G506" s="36"/>
      <c r="H506" s="88" t="str">
        <f>IF(G506="","-------",VLOOKUP(Tableau1[[#This Row],[code de poste]],données!$I$3:$J$51,2,FALSE))</f>
        <v>-------</v>
      </c>
      <c r="I506" s="36"/>
      <c r="J506" s="82" t="str">
        <f>IF(I506="","-------",VLOOKUP(Tableau1[[#This Row],[Code zone]],zone,2,FALSE))</f>
        <v>-------</v>
      </c>
      <c r="K506" s="36"/>
      <c r="L506" s="36"/>
      <c r="M506" s="36"/>
      <c r="N506" s="85">
        <f t="shared" si="8"/>
        <v>0</v>
      </c>
    </row>
    <row r="507" spans="1:14" ht="15.75" x14ac:dyDescent="0.25">
      <c r="A507" s="40"/>
      <c r="B507" s="37"/>
      <c r="C507" s="36"/>
      <c r="D507" s="80" t="str">
        <f>IF(C507="","--------",VLOOKUP(Tableau1[[#This Row],[Matricule]],données!$A$2:$C$26,2,FALSE))</f>
        <v>--------</v>
      </c>
      <c r="E507" s="80" t="str">
        <f>IF(C507="","-------",VLOOKUP(Tableau1[[#This Row],[Matricule]],données!$A$4:$C$28,3,FALSE))</f>
        <v>-------</v>
      </c>
      <c r="F507" s="36"/>
      <c r="G507" s="36"/>
      <c r="H507" s="88" t="str">
        <f>IF(G507="","-------",VLOOKUP(Tableau1[[#This Row],[code de poste]],données!$I$3:$J$51,2,FALSE))</f>
        <v>-------</v>
      </c>
      <c r="I507" s="36"/>
      <c r="J507" s="82" t="str">
        <f>IF(I507="","-------",VLOOKUP(Tableau1[[#This Row],[Code zone]],zone,2,FALSE))</f>
        <v>-------</v>
      </c>
      <c r="K507" s="36"/>
      <c r="L507" s="36"/>
      <c r="M507" s="36"/>
      <c r="N507" s="85">
        <f t="shared" si="8"/>
        <v>0</v>
      </c>
    </row>
    <row r="508" spans="1:14" ht="15.75" x14ac:dyDescent="0.25">
      <c r="A508" s="40"/>
      <c r="B508" s="37"/>
      <c r="C508" s="36"/>
      <c r="D508" s="80" t="str">
        <f>IF(C508="","--------",VLOOKUP(Tableau1[[#This Row],[Matricule]],données!$A$2:$C$26,2,FALSE))</f>
        <v>--------</v>
      </c>
      <c r="E508" s="80" t="str">
        <f>IF(C508="","-------",VLOOKUP(Tableau1[[#This Row],[Matricule]],données!$A$4:$C$28,3,FALSE))</f>
        <v>-------</v>
      </c>
      <c r="F508" s="36"/>
      <c r="G508" s="36"/>
      <c r="H508" s="88" t="str">
        <f>IF(G508="","-------",VLOOKUP(Tableau1[[#This Row],[code de poste]],données!$I$3:$J$51,2,FALSE))</f>
        <v>-------</v>
      </c>
      <c r="I508" s="36"/>
      <c r="J508" s="82" t="str">
        <f>IF(I508="","-------",VLOOKUP(Tableau1[[#This Row],[Code zone]],zone,2,FALSE))</f>
        <v>-------</v>
      </c>
      <c r="K508" s="36"/>
      <c r="L508" s="36"/>
      <c r="M508" s="36"/>
      <c r="N508" s="85">
        <f t="shared" si="8"/>
        <v>0</v>
      </c>
    </row>
    <row r="509" spans="1:14" ht="15.75" x14ac:dyDescent="0.25">
      <c r="A509" s="40"/>
      <c r="B509" s="37"/>
      <c r="C509" s="36"/>
      <c r="D509" s="80" t="str">
        <f>IF(C509="","--------",VLOOKUP(Tableau1[[#This Row],[Matricule]],données!$A$2:$C$26,2,FALSE))</f>
        <v>--------</v>
      </c>
      <c r="E509" s="80" t="str">
        <f>IF(C509="","-------",VLOOKUP(Tableau1[[#This Row],[Matricule]],données!$A$4:$C$28,3,FALSE))</f>
        <v>-------</v>
      </c>
      <c r="F509" s="36"/>
      <c r="G509" s="36"/>
      <c r="H509" s="88" t="str">
        <f>IF(G509="","-------",VLOOKUP(Tableau1[[#This Row],[code de poste]],données!$I$3:$J$51,2,FALSE))</f>
        <v>-------</v>
      </c>
      <c r="I509" s="36"/>
      <c r="J509" s="82" t="str">
        <f>IF(I509="","-------",VLOOKUP(Tableau1[[#This Row],[Code zone]],zone,2,FALSE))</f>
        <v>-------</v>
      </c>
      <c r="K509" s="36"/>
      <c r="L509" s="36"/>
      <c r="M509" s="36"/>
      <c r="N509" s="85">
        <f t="shared" si="8"/>
        <v>0</v>
      </c>
    </row>
    <row r="510" spans="1:14" ht="15.75" x14ac:dyDescent="0.25">
      <c r="A510" s="40"/>
      <c r="B510" s="37"/>
      <c r="C510" s="36"/>
      <c r="D510" s="80" t="str">
        <f>IF(C510="","--------",VLOOKUP(Tableau1[[#This Row],[Matricule]],données!$A$2:$C$26,2,FALSE))</f>
        <v>--------</v>
      </c>
      <c r="E510" s="80" t="str">
        <f>IF(C510="","-------",VLOOKUP(Tableau1[[#This Row],[Matricule]],données!$A$4:$C$28,3,FALSE))</f>
        <v>-------</v>
      </c>
      <c r="F510" s="36"/>
      <c r="G510" s="36"/>
      <c r="H510" s="88" t="str">
        <f>IF(G510="","-------",VLOOKUP(Tableau1[[#This Row],[code de poste]],données!$I$3:$J$51,2,FALSE))</f>
        <v>-------</v>
      </c>
      <c r="I510" s="36"/>
      <c r="J510" s="82" t="str">
        <f>IF(I510="","-------",VLOOKUP(Tableau1[[#This Row],[Code zone]],zone,2,FALSE))</f>
        <v>-------</v>
      </c>
      <c r="K510" s="36"/>
      <c r="L510" s="36"/>
      <c r="M510" s="36"/>
      <c r="N510" s="85">
        <f t="shared" si="8"/>
        <v>0</v>
      </c>
    </row>
    <row r="511" spans="1:14" ht="15.75" x14ac:dyDescent="0.25">
      <c r="A511" s="40"/>
      <c r="B511" s="37"/>
      <c r="C511" s="36"/>
      <c r="D511" s="80" t="str">
        <f>IF(C511="","--------",VLOOKUP(Tableau1[[#This Row],[Matricule]],données!$A$2:$C$26,2,FALSE))</f>
        <v>--------</v>
      </c>
      <c r="E511" s="80" t="str">
        <f>IF(C511="","-------",VLOOKUP(Tableau1[[#This Row],[Matricule]],données!$A$4:$C$28,3,FALSE))</f>
        <v>-------</v>
      </c>
      <c r="F511" s="36"/>
      <c r="G511" s="36"/>
      <c r="H511" s="88" t="str">
        <f>IF(G511="","-------",VLOOKUP(Tableau1[[#This Row],[code de poste]],données!$I$3:$J$51,2,FALSE))</f>
        <v>-------</v>
      </c>
      <c r="I511" s="36"/>
      <c r="J511" s="82" t="str">
        <f>IF(I511="","-------",VLOOKUP(Tableau1[[#This Row],[Code zone]],zone,2,FALSE))</f>
        <v>-------</v>
      </c>
      <c r="K511" s="36"/>
      <c r="L511" s="36"/>
      <c r="M511" s="36"/>
      <c r="N511" s="85">
        <f t="shared" si="8"/>
        <v>0</v>
      </c>
    </row>
    <row r="512" spans="1:14" ht="15.75" x14ac:dyDescent="0.25">
      <c r="A512" s="40"/>
      <c r="B512" s="37"/>
      <c r="C512" s="36"/>
      <c r="D512" s="80" t="str">
        <f>IF(C512="","--------",VLOOKUP(Tableau1[[#This Row],[Matricule]],données!$A$2:$C$26,2,FALSE))</f>
        <v>--------</v>
      </c>
      <c r="E512" s="80" t="str">
        <f>IF(C512="","-------",VLOOKUP(Tableau1[[#This Row],[Matricule]],données!$A$4:$C$28,3,FALSE))</f>
        <v>-------</v>
      </c>
      <c r="F512" s="36"/>
      <c r="G512" s="36"/>
      <c r="H512" s="88" t="str">
        <f>IF(G512="","-------",VLOOKUP(Tableau1[[#This Row],[code de poste]],données!$I$3:$J$51,2,FALSE))</f>
        <v>-------</v>
      </c>
      <c r="I512" s="36"/>
      <c r="J512" s="82" t="str">
        <f>IF(I512="","-------",VLOOKUP(Tableau1[[#This Row],[Code zone]],zone,2,FALSE))</f>
        <v>-------</v>
      </c>
      <c r="K512" s="36"/>
      <c r="L512" s="36"/>
      <c r="M512" s="36"/>
      <c r="N512" s="85">
        <f t="shared" si="8"/>
        <v>0</v>
      </c>
    </row>
    <row r="513" spans="1:14" ht="15.75" x14ac:dyDescent="0.25">
      <c r="A513" s="40"/>
      <c r="B513" s="37"/>
      <c r="C513" s="36"/>
      <c r="D513" s="80" t="str">
        <f>IF(C513="","--------",VLOOKUP(Tableau1[[#This Row],[Matricule]],données!$A$2:$C$26,2,FALSE))</f>
        <v>--------</v>
      </c>
      <c r="E513" s="80" t="str">
        <f>IF(C513="","-------",VLOOKUP(Tableau1[[#This Row],[Matricule]],données!$A$4:$C$28,3,FALSE))</f>
        <v>-------</v>
      </c>
      <c r="F513" s="36"/>
      <c r="G513" s="36"/>
      <c r="H513" s="88" t="str">
        <f>IF(G513="","-------",VLOOKUP(Tableau1[[#This Row],[code de poste]],données!$I$3:$J$51,2,FALSE))</f>
        <v>-------</v>
      </c>
      <c r="I513" s="36"/>
      <c r="J513" s="82" t="str">
        <f>IF(I513="","-------",VLOOKUP(Tableau1[[#This Row],[Code zone]],zone,2,FALSE))</f>
        <v>-------</v>
      </c>
      <c r="K513" s="36"/>
      <c r="L513" s="36"/>
      <c r="M513" s="36"/>
      <c r="N513" s="85">
        <f t="shared" si="8"/>
        <v>0</v>
      </c>
    </row>
    <row r="514" spans="1:14" ht="15.75" x14ac:dyDescent="0.25">
      <c r="A514" s="40"/>
      <c r="B514" s="37"/>
      <c r="C514" s="36"/>
      <c r="D514" s="80" t="str">
        <f>IF(C514="","--------",VLOOKUP(Tableau1[[#This Row],[Matricule]],données!$A$2:$C$26,2,FALSE))</f>
        <v>--------</v>
      </c>
      <c r="E514" s="80" t="str">
        <f>IF(C514="","-------",VLOOKUP(Tableau1[[#This Row],[Matricule]],données!$A$4:$C$28,3,FALSE))</f>
        <v>-------</v>
      </c>
      <c r="F514" s="36"/>
      <c r="G514" s="36"/>
      <c r="H514" s="88" t="str">
        <f>IF(G514="","-------",VLOOKUP(Tableau1[[#This Row],[code de poste]],données!$I$3:$J$51,2,FALSE))</f>
        <v>-------</v>
      </c>
      <c r="I514" s="36"/>
      <c r="J514" s="82" t="str">
        <f>IF(I514="","-------",VLOOKUP(Tableau1[[#This Row],[Code zone]],zone,2,FALSE))</f>
        <v>-------</v>
      </c>
      <c r="K514" s="36"/>
      <c r="L514" s="36"/>
      <c r="M514" s="36"/>
      <c r="N514" s="85">
        <f t="shared" si="8"/>
        <v>0</v>
      </c>
    </row>
    <row r="515" spans="1:14" ht="15.75" x14ac:dyDescent="0.25">
      <c r="A515" s="40"/>
      <c r="B515" s="37"/>
      <c r="C515" s="36"/>
      <c r="D515" s="80" t="str">
        <f>IF(C515="","--------",VLOOKUP(Tableau1[[#This Row],[Matricule]],données!$A$2:$C$26,2,FALSE))</f>
        <v>--------</v>
      </c>
      <c r="E515" s="80" t="str">
        <f>IF(C515="","-------",VLOOKUP(Tableau1[[#This Row],[Matricule]],données!$A$4:$C$28,3,FALSE))</f>
        <v>-------</v>
      </c>
      <c r="F515" s="36"/>
      <c r="G515" s="36"/>
      <c r="H515" s="88" t="str">
        <f>IF(G515="","-------",VLOOKUP(Tableau1[[#This Row],[code de poste]],données!$I$3:$J$51,2,FALSE))</f>
        <v>-------</v>
      </c>
      <c r="I515" s="36"/>
      <c r="J515" s="82" t="str">
        <f>IF(I515="","-------",VLOOKUP(Tableau1[[#This Row],[Code zone]],zone,2,FALSE))</f>
        <v>-------</v>
      </c>
      <c r="K515" s="36"/>
      <c r="L515" s="36"/>
      <c r="M515" s="36"/>
      <c r="N515" s="85">
        <f t="shared" si="8"/>
        <v>0</v>
      </c>
    </row>
    <row r="516" spans="1:14" ht="15.75" x14ac:dyDescent="0.25">
      <c r="A516" s="40"/>
      <c r="B516" s="37"/>
      <c r="C516" s="36"/>
      <c r="D516" s="80" t="str">
        <f>IF(C516="","--------",VLOOKUP(Tableau1[[#This Row],[Matricule]],données!$A$2:$C$26,2,FALSE))</f>
        <v>--------</v>
      </c>
      <c r="E516" s="80" t="str">
        <f>IF(C516="","-------",VLOOKUP(Tableau1[[#This Row],[Matricule]],données!$A$4:$C$28,3,FALSE))</f>
        <v>-------</v>
      </c>
      <c r="F516" s="36"/>
      <c r="G516" s="36"/>
      <c r="H516" s="88" t="str">
        <f>IF(G516="","-------",VLOOKUP(Tableau1[[#This Row],[code de poste]],données!$I$3:$J$51,2,FALSE))</f>
        <v>-------</v>
      </c>
      <c r="I516" s="36"/>
      <c r="J516" s="82" t="str">
        <f>IF(I516="","-------",VLOOKUP(Tableau1[[#This Row],[Code zone]],zone,2,FALSE))</f>
        <v>-------</v>
      </c>
      <c r="K516" s="36"/>
      <c r="L516" s="36"/>
      <c r="M516" s="36"/>
      <c r="N516" s="85">
        <f t="shared" si="8"/>
        <v>0</v>
      </c>
    </row>
    <row r="517" spans="1:14" ht="15.75" x14ac:dyDescent="0.25">
      <c r="A517" s="40"/>
      <c r="B517" s="37"/>
      <c r="C517" s="36"/>
      <c r="D517" s="80" t="str">
        <f>IF(C517="","--------",VLOOKUP(Tableau1[[#This Row],[Matricule]],données!$A$2:$C$26,2,FALSE))</f>
        <v>--------</v>
      </c>
      <c r="E517" s="80" t="str">
        <f>IF(C517="","-------",VLOOKUP(Tableau1[[#This Row],[Matricule]],données!$A$4:$C$28,3,FALSE))</f>
        <v>-------</v>
      </c>
      <c r="F517" s="36"/>
      <c r="G517" s="36"/>
      <c r="H517" s="88" t="str">
        <f>IF(G517="","-------",VLOOKUP(Tableau1[[#This Row],[code de poste]],données!$I$3:$J$51,2,FALSE))</f>
        <v>-------</v>
      </c>
      <c r="I517" s="36"/>
      <c r="J517" s="82" t="str">
        <f>IF(I517="","-------",VLOOKUP(Tableau1[[#This Row],[Code zone]],zone,2,FALSE))</f>
        <v>-------</v>
      </c>
      <c r="K517" s="36"/>
      <c r="L517" s="36"/>
      <c r="M517" s="36"/>
      <c r="N517" s="85">
        <f t="shared" si="8"/>
        <v>0</v>
      </c>
    </row>
    <row r="518" spans="1:14" ht="15.75" x14ac:dyDescent="0.25">
      <c r="A518" s="40"/>
      <c r="B518" s="37"/>
      <c r="C518" s="36"/>
      <c r="D518" s="80" t="str">
        <f>IF(C518="","--------",VLOOKUP(Tableau1[[#This Row],[Matricule]],données!$A$2:$C$26,2,FALSE))</f>
        <v>--------</v>
      </c>
      <c r="E518" s="80" t="str">
        <f>IF(C518="","-------",VLOOKUP(Tableau1[[#This Row],[Matricule]],données!$A$4:$C$28,3,FALSE))</f>
        <v>-------</v>
      </c>
      <c r="F518" s="36"/>
      <c r="G518" s="36"/>
      <c r="H518" s="88" t="str">
        <f>IF(G518="","-------",VLOOKUP(Tableau1[[#This Row],[code de poste]],données!$I$3:$J$51,2,FALSE))</f>
        <v>-------</v>
      </c>
      <c r="I518" s="36"/>
      <c r="J518" s="82" t="str">
        <f>IF(I518="","-------",VLOOKUP(Tableau1[[#This Row],[Code zone]],zone,2,FALSE))</f>
        <v>-------</v>
      </c>
      <c r="K518" s="36"/>
      <c r="L518" s="36"/>
      <c r="M518" s="36"/>
      <c r="N518" s="85">
        <f t="shared" si="8"/>
        <v>0</v>
      </c>
    </row>
    <row r="519" spans="1:14" ht="15.75" x14ac:dyDescent="0.25">
      <c r="A519" s="40"/>
      <c r="B519" s="37"/>
      <c r="C519" s="36"/>
      <c r="D519" s="80" t="str">
        <f>IF(C519="","--------",VLOOKUP(Tableau1[[#This Row],[Matricule]],données!$A$2:$C$26,2,FALSE))</f>
        <v>--------</v>
      </c>
      <c r="E519" s="80" t="str">
        <f>IF(C519="","-------",VLOOKUP(Tableau1[[#This Row],[Matricule]],données!$A$4:$C$28,3,FALSE))</f>
        <v>-------</v>
      </c>
      <c r="F519" s="36"/>
      <c r="G519" s="36"/>
      <c r="H519" s="88" t="str">
        <f>IF(G519="","-------",VLOOKUP(Tableau1[[#This Row],[code de poste]],données!$I$3:$J$51,2,FALSE))</f>
        <v>-------</v>
      </c>
      <c r="I519" s="36"/>
      <c r="J519" s="82" t="str">
        <f>IF(I519="","-------",VLOOKUP(Tableau1[[#This Row],[Code zone]],zone,2,FALSE))</f>
        <v>-------</v>
      </c>
      <c r="K519" s="36"/>
      <c r="L519" s="36"/>
      <c r="M519" s="36"/>
      <c r="N519" s="85">
        <f t="shared" si="8"/>
        <v>0</v>
      </c>
    </row>
    <row r="520" spans="1:14" ht="15.75" x14ac:dyDescent="0.25">
      <c r="A520" s="40"/>
      <c r="B520" s="37"/>
      <c r="C520" s="36"/>
      <c r="D520" s="80" t="str">
        <f>IF(C520="","--------",VLOOKUP(Tableau1[[#This Row],[Matricule]],données!$A$2:$C$26,2,FALSE))</f>
        <v>--------</v>
      </c>
      <c r="E520" s="80" t="str">
        <f>IF(C520="","-------",VLOOKUP(Tableau1[[#This Row],[Matricule]],données!$A$4:$C$28,3,FALSE))</f>
        <v>-------</v>
      </c>
      <c r="F520" s="36"/>
      <c r="G520" s="36"/>
      <c r="H520" s="88" t="str">
        <f>IF(G520="","-------",VLOOKUP(Tableau1[[#This Row],[code de poste]],données!$I$3:$J$51,2,FALSE))</f>
        <v>-------</v>
      </c>
      <c r="I520" s="36"/>
      <c r="J520" s="82" t="str">
        <f>IF(I520="","-------",VLOOKUP(Tableau1[[#This Row],[Code zone]],zone,2,FALSE))</f>
        <v>-------</v>
      </c>
      <c r="K520" s="36"/>
      <c r="L520" s="36"/>
      <c r="M520" s="36"/>
      <c r="N520" s="85">
        <f t="shared" si="8"/>
        <v>0</v>
      </c>
    </row>
    <row r="521" spans="1:14" ht="15.75" x14ac:dyDescent="0.25">
      <c r="A521" s="40"/>
      <c r="B521" s="37"/>
      <c r="C521" s="36"/>
      <c r="D521" s="80" t="str">
        <f>IF(C521="","--------",VLOOKUP(Tableau1[[#This Row],[Matricule]],données!$A$2:$C$26,2,FALSE))</f>
        <v>--------</v>
      </c>
      <c r="E521" s="80" t="str">
        <f>IF(C521="","-------",VLOOKUP(Tableau1[[#This Row],[Matricule]],données!$A$4:$C$28,3,FALSE))</f>
        <v>-------</v>
      </c>
      <c r="F521" s="36"/>
      <c r="G521" s="36"/>
      <c r="H521" s="88" t="str">
        <f>IF(G521="","-------",VLOOKUP(Tableau1[[#This Row],[code de poste]],données!$I$3:$J$51,2,FALSE))</f>
        <v>-------</v>
      </c>
      <c r="I521" s="36"/>
      <c r="J521" s="82" t="str">
        <f>IF(I521="","-------",VLOOKUP(Tableau1[[#This Row],[Code zone]],zone,2,FALSE))</f>
        <v>-------</v>
      </c>
      <c r="K521" s="36"/>
      <c r="L521" s="36"/>
      <c r="M521" s="36"/>
      <c r="N521" s="85">
        <f t="shared" si="8"/>
        <v>0</v>
      </c>
    </row>
    <row r="522" spans="1:14" ht="15.75" x14ac:dyDescent="0.25">
      <c r="A522" s="40"/>
      <c r="B522" s="37"/>
      <c r="C522" s="36"/>
      <c r="D522" s="80" t="str">
        <f>IF(C522="","--------",VLOOKUP(Tableau1[[#This Row],[Matricule]],données!$A$2:$C$26,2,FALSE))</f>
        <v>--------</v>
      </c>
      <c r="E522" s="80" t="str">
        <f>IF(C522="","-------",VLOOKUP(Tableau1[[#This Row],[Matricule]],données!$A$4:$C$28,3,FALSE))</f>
        <v>-------</v>
      </c>
      <c r="F522" s="36"/>
      <c r="G522" s="36"/>
      <c r="H522" s="88" t="str">
        <f>IF(G522="","-------",VLOOKUP(Tableau1[[#This Row],[code de poste]],données!$I$3:$J$51,2,FALSE))</f>
        <v>-------</v>
      </c>
      <c r="I522" s="36"/>
      <c r="J522" s="82" t="str">
        <f>IF(I522="","-------",VLOOKUP(Tableau1[[#This Row],[Code zone]],zone,2,FALSE))</f>
        <v>-------</v>
      </c>
      <c r="K522" s="36"/>
      <c r="L522" s="36"/>
      <c r="M522" s="36"/>
      <c r="N522" s="85">
        <f t="shared" si="8"/>
        <v>0</v>
      </c>
    </row>
    <row r="523" spans="1:14" ht="15.75" x14ac:dyDescent="0.25">
      <c r="A523" s="40"/>
      <c r="B523" s="37"/>
      <c r="C523" s="36"/>
      <c r="D523" s="80" t="str">
        <f>IF(C523="","--------",VLOOKUP(Tableau1[[#This Row],[Matricule]],données!$A$2:$C$26,2,FALSE))</f>
        <v>--------</v>
      </c>
      <c r="E523" s="80" t="str">
        <f>IF(C523="","-------",VLOOKUP(Tableau1[[#This Row],[Matricule]],données!$A$4:$C$28,3,FALSE))</f>
        <v>-------</v>
      </c>
      <c r="F523" s="36"/>
      <c r="G523" s="36"/>
      <c r="H523" s="88" t="str">
        <f>IF(G523="","-------",VLOOKUP(Tableau1[[#This Row],[code de poste]],données!$I$3:$J$51,2,FALSE))</f>
        <v>-------</v>
      </c>
      <c r="I523" s="36"/>
      <c r="J523" s="82" t="str">
        <f>IF(I523="","-------",VLOOKUP(Tableau1[[#This Row],[Code zone]],zone,2,FALSE))</f>
        <v>-------</v>
      </c>
      <c r="K523" s="36"/>
      <c r="L523" s="36"/>
      <c r="M523" s="36"/>
      <c r="N523" s="85">
        <f t="shared" si="8"/>
        <v>0</v>
      </c>
    </row>
    <row r="524" spans="1:14" ht="15.75" x14ac:dyDescent="0.25">
      <c r="A524" s="40"/>
      <c r="B524" s="37"/>
      <c r="C524" s="36"/>
      <c r="D524" s="80" t="str">
        <f>IF(C524="","--------",VLOOKUP(Tableau1[[#This Row],[Matricule]],données!$A$2:$C$26,2,FALSE))</f>
        <v>--------</v>
      </c>
      <c r="E524" s="80" t="str">
        <f>IF(C524="","-------",VLOOKUP(Tableau1[[#This Row],[Matricule]],données!$A$4:$C$28,3,FALSE))</f>
        <v>-------</v>
      </c>
      <c r="F524" s="36"/>
      <c r="G524" s="36"/>
      <c r="H524" s="88" t="str">
        <f>IF(G524="","-------",VLOOKUP(Tableau1[[#This Row],[code de poste]],données!$I$3:$J$51,2,FALSE))</f>
        <v>-------</v>
      </c>
      <c r="I524" s="36"/>
      <c r="J524" s="82" t="str">
        <f>IF(I524="","-------",VLOOKUP(Tableau1[[#This Row],[Code zone]],zone,2,FALSE))</f>
        <v>-------</v>
      </c>
      <c r="K524" s="36"/>
      <c r="L524" s="36"/>
      <c r="M524" s="36"/>
      <c r="N524" s="85">
        <f t="shared" si="8"/>
        <v>0</v>
      </c>
    </row>
    <row r="525" spans="1:14" ht="15.75" x14ac:dyDescent="0.25">
      <c r="A525" s="40"/>
      <c r="B525" s="37"/>
      <c r="C525" s="36"/>
      <c r="D525" s="80" t="str">
        <f>IF(C525="","--------",VLOOKUP(Tableau1[[#This Row],[Matricule]],données!$A$2:$C$26,2,FALSE))</f>
        <v>--------</v>
      </c>
      <c r="E525" s="80" t="str">
        <f>IF(C525="","-------",VLOOKUP(Tableau1[[#This Row],[Matricule]],données!$A$4:$C$28,3,FALSE))</f>
        <v>-------</v>
      </c>
      <c r="F525" s="36"/>
      <c r="G525" s="36"/>
      <c r="H525" s="88" t="str">
        <f>IF(G525="","-------",VLOOKUP(Tableau1[[#This Row],[code de poste]],données!$I$3:$J$51,2,FALSE))</f>
        <v>-------</v>
      </c>
      <c r="I525" s="36"/>
      <c r="J525" s="82" t="str">
        <f>IF(I525="","-------",VLOOKUP(Tableau1[[#This Row],[Code zone]],zone,2,FALSE))</f>
        <v>-------</v>
      </c>
      <c r="K525" s="36"/>
      <c r="L525" s="36"/>
      <c r="M525" s="36"/>
      <c r="N525" s="85">
        <f t="shared" si="8"/>
        <v>0</v>
      </c>
    </row>
    <row r="526" spans="1:14" ht="15.75" x14ac:dyDescent="0.25">
      <c r="A526" s="40"/>
      <c r="B526" s="37"/>
      <c r="C526" s="36"/>
      <c r="D526" s="80" t="str">
        <f>IF(C526="","--------",VLOOKUP(Tableau1[[#This Row],[Matricule]],données!$A$2:$C$26,2,FALSE))</f>
        <v>--------</v>
      </c>
      <c r="E526" s="80" t="str">
        <f>IF(C526="","-------",VLOOKUP(Tableau1[[#This Row],[Matricule]],données!$A$4:$C$28,3,FALSE))</f>
        <v>-------</v>
      </c>
      <c r="F526" s="36"/>
      <c r="G526" s="36"/>
      <c r="H526" s="88" t="str">
        <f>IF(G526="","-------",VLOOKUP(Tableau1[[#This Row],[code de poste]],données!$I$3:$J$51,2,FALSE))</f>
        <v>-------</v>
      </c>
      <c r="I526" s="36"/>
      <c r="J526" s="82" t="str">
        <f>IF(I526="","-------",VLOOKUP(Tableau1[[#This Row],[Code zone]],zone,2,FALSE))</f>
        <v>-------</v>
      </c>
      <c r="K526" s="36"/>
      <c r="L526" s="36"/>
      <c r="M526" s="36"/>
      <c r="N526" s="85">
        <f t="shared" si="8"/>
        <v>0</v>
      </c>
    </row>
    <row r="527" spans="1:14" ht="15.75" x14ac:dyDescent="0.25">
      <c r="A527" s="40"/>
      <c r="B527" s="37"/>
      <c r="C527" s="36"/>
      <c r="D527" s="80" t="str">
        <f>IF(C527="","--------",VLOOKUP(Tableau1[[#This Row],[Matricule]],données!$A$2:$C$26,2,FALSE))</f>
        <v>--------</v>
      </c>
      <c r="E527" s="80" t="str">
        <f>IF(C527="","-------",VLOOKUP(Tableau1[[#This Row],[Matricule]],données!$A$4:$C$28,3,FALSE))</f>
        <v>-------</v>
      </c>
      <c r="F527" s="36"/>
      <c r="G527" s="36"/>
      <c r="H527" s="88" t="str">
        <f>IF(G527="","-------",VLOOKUP(Tableau1[[#This Row],[code de poste]],données!$I$3:$J$51,2,FALSE))</f>
        <v>-------</v>
      </c>
      <c r="I527" s="36"/>
      <c r="J527" s="82" t="str">
        <f>IF(I527="","-------",VLOOKUP(Tableau1[[#This Row],[Code zone]],zone,2,FALSE))</f>
        <v>-------</v>
      </c>
      <c r="K527" s="36"/>
      <c r="L527" s="36"/>
      <c r="M527" s="36"/>
      <c r="N527" s="85">
        <f t="shared" si="8"/>
        <v>0</v>
      </c>
    </row>
    <row r="528" spans="1:14" ht="15.75" x14ac:dyDescent="0.25">
      <c r="A528" s="40"/>
      <c r="B528" s="37"/>
      <c r="C528" s="36"/>
      <c r="D528" s="80" t="str">
        <f>IF(C528="","--------",VLOOKUP(Tableau1[[#This Row],[Matricule]],données!$A$2:$C$26,2,FALSE))</f>
        <v>--------</v>
      </c>
      <c r="E528" s="80" t="str">
        <f>IF(C528="","-------",VLOOKUP(Tableau1[[#This Row],[Matricule]],données!$A$4:$C$28,3,FALSE))</f>
        <v>-------</v>
      </c>
      <c r="F528" s="36"/>
      <c r="G528" s="36"/>
      <c r="H528" s="88" t="str">
        <f>IF(G528="","-------",VLOOKUP(Tableau1[[#This Row],[code de poste]],données!$I$3:$J$51,2,FALSE))</f>
        <v>-------</v>
      </c>
      <c r="I528" s="36"/>
      <c r="J528" s="82" t="str">
        <f>IF(I528="","-------",VLOOKUP(Tableau1[[#This Row],[Code zone]],zone,2,FALSE))</f>
        <v>-------</v>
      </c>
      <c r="K528" s="36"/>
      <c r="L528" s="36"/>
      <c r="M528" s="36"/>
      <c r="N528" s="85">
        <f t="shared" si="8"/>
        <v>0</v>
      </c>
    </row>
    <row r="529" spans="1:14" ht="15.75" x14ac:dyDescent="0.25">
      <c r="A529" s="40"/>
      <c r="B529" s="37"/>
      <c r="C529" s="36"/>
      <c r="D529" s="80" t="str">
        <f>IF(C529="","--------",VLOOKUP(Tableau1[[#This Row],[Matricule]],données!$A$2:$C$26,2,FALSE))</f>
        <v>--------</v>
      </c>
      <c r="E529" s="80" t="str">
        <f>IF(C529="","-------",VLOOKUP(Tableau1[[#This Row],[Matricule]],données!$A$4:$C$28,3,FALSE))</f>
        <v>-------</v>
      </c>
      <c r="F529" s="36"/>
      <c r="G529" s="36"/>
      <c r="H529" s="88" t="str">
        <f>IF(G529="","-------",VLOOKUP(Tableau1[[#This Row],[code de poste]],données!$I$3:$J$51,2,FALSE))</f>
        <v>-------</v>
      </c>
      <c r="I529" s="36"/>
      <c r="J529" s="82" t="str">
        <f>IF(I529="","-------",VLOOKUP(Tableau1[[#This Row],[Code zone]],zone,2,FALSE))</f>
        <v>-------</v>
      </c>
      <c r="K529" s="36"/>
      <c r="L529" s="36"/>
      <c r="M529" s="36"/>
      <c r="N529" s="85">
        <f t="shared" si="8"/>
        <v>0</v>
      </c>
    </row>
    <row r="530" spans="1:14" ht="15.75" x14ac:dyDescent="0.25">
      <c r="A530" s="40"/>
      <c r="B530" s="37"/>
      <c r="C530" s="36"/>
      <c r="D530" s="80" t="str">
        <f>IF(C530="","--------",VLOOKUP(Tableau1[[#This Row],[Matricule]],données!$A$2:$C$26,2,FALSE))</f>
        <v>--------</v>
      </c>
      <c r="E530" s="80" t="str">
        <f>IF(C530="","-------",VLOOKUP(Tableau1[[#This Row],[Matricule]],données!$A$4:$C$28,3,FALSE))</f>
        <v>-------</v>
      </c>
      <c r="F530" s="36"/>
      <c r="G530" s="36"/>
      <c r="H530" s="88" t="str">
        <f>IF(G530="","-------",VLOOKUP(Tableau1[[#This Row],[code de poste]],données!$I$3:$J$51,2,FALSE))</f>
        <v>-------</v>
      </c>
      <c r="I530" s="36"/>
      <c r="J530" s="82" t="str">
        <f>IF(I530="","-------",VLOOKUP(Tableau1[[#This Row],[Code zone]],zone,2,FALSE))</f>
        <v>-------</v>
      </c>
      <c r="K530" s="36"/>
      <c r="L530" s="36"/>
      <c r="M530" s="36"/>
      <c r="N530" s="85">
        <f t="shared" si="8"/>
        <v>0</v>
      </c>
    </row>
    <row r="531" spans="1:14" ht="15.75" x14ac:dyDescent="0.25">
      <c r="A531" s="40"/>
      <c r="B531" s="37"/>
      <c r="C531" s="36"/>
      <c r="D531" s="80" t="str">
        <f>IF(C531="","--------",VLOOKUP(Tableau1[[#This Row],[Matricule]],données!$A$2:$C$26,2,FALSE))</f>
        <v>--------</v>
      </c>
      <c r="E531" s="80" t="str">
        <f>IF(C531="","-------",VLOOKUP(Tableau1[[#This Row],[Matricule]],données!$A$4:$C$28,3,FALSE))</f>
        <v>-------</v>
      </c>
      <c r="F531" s="36"/>
      <c r="G531" s="36"/>
      <c r="H531" s="88" t="str">
        <f>IF(G531="","-------",VLOOKUP(Tableau1[[#This Row],[code de poste]],données!$I$3:$J$51,2,FALSE))</f>
        <v>-------</v>
      </c>
      <c r="I531" s="36"/>
      <c r="J531" s="82" t="str">
        <f>IF(I531="","-------",VLOOKUP(Tableau1[[#This Row],[Code zone]],zone,2,FALSE))</f>
        <v>-------</v>
      </c>
      <c r="K531" s="36"/>
      <c r="L531" s="36"/>
      <c r="M531" s="36"/>
      <c r="N531" s="85">
        <f t="shared" si="8"/>
        <v>0</v>
      </c>
    </row>
    <row r="532" spans="1:14" ht="15.75" x14ac:dyDescent="0.25">
      <c r="A532" s="40"/>
      <c r="B532" s="37"/>
      <c r="C532" s="36"/>
      <c r="D532" s="80" t="str">
        <f>IF(C532="","--------",VLOOKUP(Tableau1[[#This Row],[Matricule]],données!$A$2:$C$26,2,FALSE))</f>
        <v>--------</v>
      </c>
      <c r="E532" s="80" t="str">
        <f>IF(C532="","-------",VLOOKUP(Tableau1[[#This Row],[Matricule]],données!$A$4:$C$28,3,FALSE))</f>
        <v>-------</v>
      </c>
      <c r="F532" s="36"/>
      <c r="G532" s="36"/>
      <c r="H532" s="88" t="str">
        <f>IF(G532="","-------",VLOOKUP(Tableau1[[#This Row],[code de poste]],données!$I$3:$J$51,2,FALSE))</f>
        <v>-------</v>
      </c>
      <c r="I532" s="36"/>
      <c r="J532" s="82" t="str">
        <f>IF(I532="","-------",VLOOKUP(Tableau1[[#This Row],[Code zone]],zone,2,FALSE))</f>
        <v>-------</v>
      </c>
      <c r="K532" s="36"/>
      <c r="L532" s="36"/>
      <c r="M532" s="36"/>
      <c r="N532" s="85">
        <f t="shared" si="8"/>
        <v>0</v>
      </c>
    </row>
    <row r="533" spans="1:14" ht="15.75" x14ac:dyDescent="0.25">
      <c r="A533" s="40"/>
      <c r="B533" s="37"/>
      <c r="C533" s="36"/>
      <c r="D533" s="80" t="str">
        <f>IF(C533="","--------",VLOOKUP(Tableau1[[#This Row],[Matricule]],données!$A$2:$C$26,2,FALSE))</f>
        <v>--------</v>
      </c>
      <c r="E533" s="80" t="str">
        <f>IF(C533="","-------",VLOOKUP(Tableau1[[#This Row],[Matricule]],données!$A$4:$C$28,3,FALSE))</f>
        <v>-------</v>
      </c>
      <c r="F533" s="36"/>
      <c r="G533" s="36"/>
      <c r="H533" s="88" t="str">
        <f>IF(G533="","-------",VLOOKUP(Tableau1[[#This Row],[code de poste]],données!$I$3:$J$51,2,FALSE))</f>
        <v>-------</v>
      </c>
      <c r="I533" s="36"/>
      <c r="J533" s="82" t="str">
        <f>IF(I533="","-------",VLOOKUP(Tableau1[[#This Row],[Code zone]],zone,2,FALSE))</f>
        <v>-------</v>
      </c>
      <c r="K533" s="36"/>
      <c r="L533" s="36"/>
      <c r="M533" s="36"/>
      <c r="N533" s="85">
        <f t="shared" si="8"/>
        <v>0</v>
      </c>
    </row>
    <row r="534" spans="1:14" ht="15.75" x14ac:dyDescent="0.25">
      <c r="A534" s="40"/>
      <c r="B534" s="37"/>
      <c r="C534" s="36"/>
      <c r="D534" s="80" t="str">
        <f>IF(C534="","--------",VLOOKUP(Tableau1[[#This Row],[Matricule]],données!$A$2:$C$26,2,FALSE))</f>
        <v>--------</v>
      </c>
      <c r="E534" s="80" t="str">
        <f>IF(C534="","-------",VLOOKUP(Tableau1[[#This Row],[Matricule]],données!$A$4:$C$28,3,FALSE))</f>
        <v>-------</v>
      </c>
      <c r="F534" s="36"/>
      <c r="G534" s="36"/>
      <c r="H534" s="88" t="str">
        <f>IF(G534="","-------",VLOOKUP(Tableau1[[#This Row],[code de poste]],données!$I$3:$J$51,2,FALSE))</f>
        <v>-------</v>
      </c>
      <c r="I534" s="36"/>
      <c r="J534" s="82" t="str">
        <f>IF(I534="","-------",VLOOKUP(Tableau1[[#This Row],[Code zone]],zone,2,FALSE))</f>
        <v>-------</v>
      </c>
      <c r="K534" s="36"/>
      <c r="L534" s="36"/>
      <c r="M534" s="36"/>
      <c r="N534" s="85">
        <f t="shared" si="8"/>
        <v>0</v>
      </c>
    </row>
    <row r="535" spans="1:14" ht="15.75" x14ac:dyDescent="0.25">
      <c r="A535" s="40"/>
      <c r="B535" s="37"/>
      <c r="C535" s="36"/>
      <c r="D535" s="80" t="str">
        <f>IF(C535="","--------",VLOOKUP(Tableau1[[#This Row],[Matricule]],données!$A$2:$C$26,2,FALSE))</f>
        <v>--------</v>
      </c>
      <c r="E535" s="80" t="str">
        <f>IF(C535="","-------",VLOOKUP(Tableau1[[#This Row],[Matricule]],données!$A$4:$C$28,3,FALSE))</f>
        <v>-------</v>
      </c>
      <c r="F535" s="36"/>
      <c r="G535" s="36"/>
      <c r="H535" s="88" t="str">
        <f>IF(G535="","-------",VLOOKUP(Tableau1[[#This Row],[code de poste]],données!$I$3:$J$51,2,FALSE))</f>
        <v>-------</v>
      </c>
      <c r="I535" s="36"/>
      <c r="J535" s="82" t="str">
        <f>IF(I535="","-------",VLOOKUP(Tableau1[[#This Row],[Code zone]],zone,2,FALSE))</f>
        <v>-------</v>
      </c>
      <c r="K535" s="36"/>
      <c r="L535" s="36"/>
      <c r="M535" s="36"/>
      <c r="N535" s="85">
        <f t="shared" si="8"/>
        <v>0</v>
      </c>
    </row>
    <row r="536" spans="1:14" ht="15.75" x14ac:dyDescent="0.25">
      <c r="A536" s="40"/>
      <c r="B536" s="37"/>
      <c r="C536" s="36"/>
      <c r="D536" s="80" t="str">
        <f>IF(C536="","--------",VLOOKUP(Tableau1[[#This Row],[Matricule]],données!$A$2:$C$26,2,FALSE))</f>
        <v>--------</v>
      </c>
      <c r="E536" s="80" t="str">
        <f>IF(C536="","-------",VLOOKUP(Tableau1[[#This Row],[Matricule]],données!$A$4:$C$28,3,FALSE))</f>
        <v>-------</v>
      </c>
      <c r="F536" s="36"/>
      <c r="G536" s="36"/>
      <c r="H536" s="88" t="str">
        <f>IF(G536="","-------",VLOOKUP(Tableau1[[#This Row],[code de poste]],données!$I$3:$J$51,2,FALSE))</f>
        <v>-------</v>
      </c>
      <c r="I536" s="36"/>
      <c r="J536" s="82" t="str">
        <f>IF(I536="","-------",VLOOKUP(Tableau1[[#This Row],[Code zone]],zone,2,FALSE))</f>
        <v>-------</v>
      </c>
      <c r="K536" s="36"/>
      <c r="L536" s="36"/>
      <c r="M536" s="36"/>
      <c r="N536" s="85">
        <f t="shared" si="8"/>
        <v>0</v>
      </c>
    </row>
    <row r="537" spans="1:14" ht="15.75" x14ac:dyDescent="0.25">
      <c r="A537" s="40"/>
      <c r="B537" s="37"/>
      <c r="C537" s="36"/>
      <c r="D537" s="80" t="str">
        <f>IF(C537="","--------",VLOOKUP(Tableau1[[#This Row],[Matricule]],données!$A$2:$C$26,2,FALSE))</f>
        <v>--------</v>
      </c>
      <c r="E537" s="80" t="str">
        <f>IF(C537="","-------",VLOOKUP(Tableau1[[#This Row],[Matricule]],données!$A$4:$C$28,3,FALSE))</f>
        <v>-------</v>
      </c>
      <c r="F537" s="36"/>
      <c r="G537" s="36"/>
      <c r="H537" s="88" t="str">
        <f>IF(G537="","-------",VLOOKUP(Tableau1[[#This Row],[code de poste]],données!$I$3:$J$51,2,FALSE))</f>
        <v>-------</v>
      </c>
      <c r="I537" s="36"/>
      <c r="J537" s="82" t="str">
        <f>IF(I537="","-------",VLOOKUP(Tableau1[[#This Row],[Code zone]],zone,2,FALSE))</f>
        <v>-------</v>
      </c>
      <c r="K537" s="36"/>
      <c r="L537" s="36"/>
      <c r="M537" s="36"/>
      <c r="N537" s="85">
        <f t="shared" si="8"/>
        <v>0</v>
      </c>
    </row>
    <row r="538" spans="1:14" ht="15.75" x14ac:dyDescent="0.25">
      <c r="A538" s="40"/>
      <c r="B538" s="37"/>
      <c r="C538" s="36"/>
      <c r="D538" s="80" t="str">
        <f>IF(C538="","--------",VLOOKUP(Tableau1[[#This Row],[Matricule]],données!$A$2:$C$26,2,FALSE))</f>
        <v>--------</v>
      </c>
      <c r="E538" s="80" t="str">
        <f>IF(C538="","-------",VLOOKUP(Tableau1[[#This Row],[Matricule]],données!$A$4:$C$28,3,FALSE))</f>
        <v>-------</v>
      </c>
      <c r="F538" s="36"/>
      <c r="G538" s="36"/>
      <c r="H538" s="88" t="str">
        <f>IF(G538="","-------",VLOOKUP(Tableau1[[#This Row],[code de poste]],données!$I$3:$J$51,2,FALSE))</f>
        <v>-------</v>
      </c>
      <c r="I538" s="36"/>
      <c r="J538" s="82" t="str">
        <f>IF(I538="","-------",VLOOKUP(Tableau1[[#This Row],[Code zone]],zone,2,FALSE))</f>
        <v>-------</v>
      </c>
      <c r="K538" s="36"/>
      <c r="L538" s="36"/>
      <c r="M538" s="36"/>
      <c r="N538" s="85">
        <f t="shared" si="8"/>
        <v>0</v>
      </c>
    </row>
    <row r="539" spans="1:14" ht="15.75" x14ac:dyDescent="0.25">
      <c r="A539" s="40"/>
      <c r="B539" s="37"/>
      <c r="C539" s="36"/>
      <c r="D539" s="80" t="str">
        <f>IF(C539="","--------",VLOOKUP(Tableau1[[#This Row],[Matricule]],données!$A$2:$C$26,2,FALSE))</f>
        <v>--------</v>
      </c>
      <c r="E539" s="80" t="str">
        <f>IF(C539="","-------",VLOOKUP(Tableau1[[#This Row],[Matricule]],données!$A$4:$C$28,3,FALSE))</f>
        <v>-------</v>
      </c>
      <c r="F539" s="36"/>
      <c r="G539" s="36"/>
      <c r="H539" s="88" t="str">
        <f>IF(G539="","-------",VLOOKUP(Tableau1[[#This Row],[code de poste]],données!$I$3:$J$51,2,FALSE))</f>
        <v>-------</v>
      </c>
      <c r="I539" s="36"/>
      <c r="J539" s="82" t="str">
        <f>IF(I539="","-------",VLOOKUP(Tableau1[[#This Row],[Code zone]],zone,2,FALSE))</f>
        <v>-------</v>
      </c>
      <c r="K539" s="36"/>
      <c r="L539" s="36"/>
      <c r="M539" s="36"/>
      <c r="N539" s="85">
        <f t="shared" si="8"/>
        <v>0</v>
      </c>
    </row>
    <row r="540" spans="1:14" ht="15.75" x14ac:dyDescent="0.25">
      <c r="A540" s="40"/>
      <c r="B540" s="37"/>
      <c r="C540" s="36"/>
      <c r="D540" s="80" t="str">
        <f>IF(C540="","--------",VLOOKUP(Tableau1[[#This Row],[Matricule]],données!$A$2:$C$26,2,FALSE))</f>
        <v>--------</v>
      </c>
      <c r="E540" s="80" t="str">
        <f>IF(C540="","-------",VLOOKUP(Tableau1[[#This Row],[Matricule]],données!$A$4:$C$28,3,FALSE))</f>
        <v>-------</v>
      </c>
      <c r="F540" s="36"/>
      <c r="G540" s="36"/>
      <c r="H540" s="88" t="str">
        <f>IF(G540="","-------",VLOOKUP(Tableau1[[#This Row],[code de poste]],données!$I$3:$J$51,2,FALSE))</f>
        <v>-------</v>
      </c>
      <c r="I540" s="36"/>
      <c r="J540" s="82" t="str">
        <f>IF(I540="","-------",VLOOKUP(Tableau1[[#This Row],[Code zone]],zone,2,FALSE))</f>
        <v>-------</v>
      </c>
      <c r="K540" s="36"/>
      <c r="L540" s="36"/>
      <c r="M540" s="36"/>
      <c r="N540" s="85">
        <f t="shared" si="8"/>
        <v>0</v>
      </c>
    </row>
    <row r="541" spans="1:14" ht="15.75" x14ac:dyDescent="0.25">
      <c r="A541" s="40"/>
      <c r="B541" s="37"/>
      <c r="C541" s="36"/>
      <c r="D541" s="80" t="str">
        <f>IF(C541="","--------",VLOOKUP(Tableau1[[#This Row],[Matricule]],données!$A$2:$C$26,2,FALSE))</f>
        <v>--------</v>
      </c>
      <c r="E541" s="80" t="str">
        <f>IF(C541="","-------",VLOOKUP(Tableau1[[#This Row],[Matricule]],données!$A$4:$C$28,3,FALSE))</f>
        <v>-------</v>
      </c>
      <c r="F541" s="36"/>
      <c r="G541" s="36"/>
      <c r="H541" s="88" t="str">
        <f>IF(G541="","-------",VLOOKUP(Tableau1[[#This Row],[code de poste]],données!$I$3:$J$51,2,FALSE))</f>
        <v>-------</v>
      </c>
      <c r="I541" s="36"/>
      <c r="J541" s="82" t="str">
        <f>IF(I541="","-------",VLOOKUP(Tableau1[[#This Row],[Code zone]],zone,2,FALSE))</f>
        <v>-------</v>
      </c>
      <c r="K541" s="36"/>
      <c r="L541" s="36"/>
      <c r="M541" s="36"/>
      <c r="N541" s="85">
        <f t="shared" si="8"/>
        <v>0</v>
      </c>
    </row>
    <row r="542" spans="1:14" ht="15.75" x14ac:dyDescent="0.25">
      <c r="A542" s="40"/>
      <c r="B542" s="37"/>
      <c r="C542" s="36"/>
      <c r="D542" s="80" t="str">
        <f>IF(C542="","--------",VLOOKUP(Tableau1[[#This Row],[Matricule]],données!$A$2:$C$26,2,FALSE))</f>
        <v>--------</v>
      </c>
      <c r="E542" s="80" t="str">
        <f>IF(C542="","-------",VLOOKUP(Tableau1[[#This Row],[Matricule]],données!$A$4:$C$28,3,FALSE))</f>
        <v>-------</v>
      </c>
      <c r="F542" s="36"/>
      <c r="G542" s="36"/>
      <c r="H542" s="88" t="str">
        <f>IF(G542="","-------",VLOOKUP(Tableau1[[#This Row],[code de poste]],données!$I$3:$J$51,2,FALSE))</f>
        <v>-------</v>
      </c>
      <c r="I542" s="36"/>
      <c r="J542" s="82" t="str">
        <f>IF(I542="","-------",VLOOKUP(Tableau1[[#This Row],[Code zone]],zone,2,FALSE))</f>
        <v>-------</v>
      </c>
      <c r="K542" s="36"/>
      <c r="L542" s="36"/>
      <c r="M542" s="36"/>
      <c r="N542" s="85">
        <f t="shared" si="8"/>
        <v>0</v>
      </c>
    </row>
    <row r="543" spans="1:14" ht="15.75" x14ac:dyDescent="0.25">
      <c r="A543" s="40"/>
      <c r="B543" s="37"/>
      <c r="C543" s="36"/>
      <c r="D543" s="80" t="str">
        <f>IF(C543="","--------",VLOOKUP(Tableau1[[#This Row],[Matricule]],données!$A$2:$C$26,2,FALSE))</f>
        <v>--------</v>
      </c>
      <c r="E543" s="80" t="str">
        <f>IF(C543="","-------",VLOOKUP(Tableau1[[#This Row],[Matricule]],données!$A$4:$C$28,3,FALSE))</f>
        <v>-------</v>
      </c>
      <c r="F543" s="36"/>
      <c r="G543" s="36"/>
      <c r="H543" s="88" t="str">
        <f>IF(G543="","-------",VLOOKUP(Tableau1[[#This Row],[code de poste]],données!$I$3:$J$51,2,FALSE))</f>
        <v>-------</v>
      </c>
      <c r="I543" s="36"/>
      <c r="J543" s="82" t="str">
        <f>IF(I543="","-------",VLOOKUP(Tableau1[[#This Row],[Code zone]],zone,2,FALSE))</f>
        <v>-------</v>
      </c>
      <c r="K543" s="36"/>
      <c r="L543" s="36"/>
      <c r="M543" s="36"/>
      <c r="N543" s="85">
        <f t="shared" si="8"/>
        <v>0</v>
      </c>
    </row>
    <row r="544" spans="1:14" ht="15.75" x14ac:dyDescent="0.25">
      <c r="A544" s="40"/>
      <c r="B544" s="37"/>
      <c r="C544" s="36"/>
      <c r="D544" s="80" t="str">
        <f>IF(C544="","--------",VLOOKUP(Tableau1[[#This Row],[Matricule]],données!$A$2:$C$26,2,FALSE))</f>
        <v>--------</v>
      </c>
      <c r="E544" s="80" t="str">
        <f>IF(C544="","-------",VLOOKUP(Tableau1[[#This Row],[Matricule]],données!$A$4:$C$28,3,FALSE))</f>
        <v>-------</v>
      </c>
      <c r="F544" s="36"/>
      <c r="G544" s="36"/>
      <c r="H544" s="88" t="str">
        <f>IF(G544="","-------",VLOOKUP(Tableau1[[#This Row],[code de poste]],données!$I$3:$J$51,2,FALSE))</f>
        <v>-------</v>
      </c>
      <c r="I544" s="36"/>
      <c r="J544" s="82" t="str">
        <f>IF(I544="","-------",VLOOKUP(Tableau1[[#This Row],[Code zone]],zone,2,FALSE))</f>
        <v>-------</v>
      </c>
      <c r="K544" s="36"/>
      <c r="L544" s="36"/>
      <c r="M544" s="36"/>
      <c r="N544" s="85">
        <f t="shared" si="8"/>
        <v>0</v>
      </c>
    </row>
    <row r="545" spans="1:14" ht="15.75" x14ac:dyDescent="0.25">
      <c r="A545" s="40"/>
      <c r="B545" s="37"/>
      <c r="C545" s="36"/>
      <c r="D545" s="80" t="str">
        <f>IF(C545="","--------",VLOOKUP(Tableau1[[#This Row],[Matricule]],données!$A$2:$C$26,2,FALSE))</f>
        <v>--------</v>
      </c>
      <c r="E545" s="80" t="str">
        <f>IF(C545="","-------",VLOOKUP(Tableau1[[#This Row],[Matricule]],données!$A$4:$C$28,3,FALSE))</f>
        <v>-------</v>
      </c>
      <c r="F545" s="36"/>
      <c r="G545" s="36"/>
      <c r="H545" s="88" t="str">
        <f>IF(G545="","-------",VLOOKUP(Tableau1[[#This Row],[code de poste]],données!$I$3:$J$51,2,FALSE))</f>
        <v>-------</v>
      </c>
      <c r="I545" s="36"/>
      <c r="J545" s="82" t="str">
        <f>IF(I545="","-------",VLOOKUP(Tableau1[[#This Row],[Code zone]],zone,2,FALSE))</f>
        <v>-------</v>
      </c>
      <c r="K545" s="36"/>
      <c r="L545" s="36"/>
      <c r="M545" s="36"/>
      <c r="N545" s="85">
        <f t="shared" si="8"/>
        <v>0</v>
      </c>
    </row>
    <row r="546" spans="1:14" ht="15.75" x14ac:dyDescent="0.25">
      <c r="A546" s="40"/>
      <c r="B546" s="37"/>
      <c r="C546" s="36"/>
      <c r="D546" s="80" t="str">
        <f>IF(C546="","--------",VLOOKUP(Tableau1[[#This Row],[Matricule]],données!$A$2:$C$26,2,FALSE))</f>
        <v>--------</v>
      </c>
      <c r="E546" s="80" t="str">
        <f>IF(C546="","-------",VLOOKUP(Tableau1[[#This Row],[Matricule]],données!$A$4:$C$28,3,FALSE))</f>
        <v>-------</v>
      </c>
      <c r="F546" s="36"/>
      <c r="G546" s="36"/>
      <c r="H546" s="88" t="str">
        <f>IF(G546="","-------",VLOOKUP(Tableau1[[#This Row],[code de poste]],données!$I$3:$J$51,2,FALSE))</f>
        <v>-------</v>
      </c>
      <c r="I546" s="36"/>
      <c r="J546" s="82" t="str">
        <f>IF(I546="","-------",VLOOKUP(Tableau1[[#This Row],[Code zone]],zone,2,FALSE))</f>
        <v>-------</v>
      </c>
      <c r="K546" s="36"/>
      <c r="L546" s="36"/>
      <c r="M546" s="36"/>
      <c r="N546" s="85">
        <f t="shared" si="8"/>
        <v>0</v>
      </c>
    </row>
    <row r="547" spans="1:14" ht="15.75" x14ac:dyDescent="0.25">
      <c r="A547" s="40"/>
      <c r="B547" s="37"/>
      <c r="C547" s="36"/>
      <c r="D547" s="80" t="str">
        <f>IF(C547="","--------",VLOOKUP(Tableau1[[#This Row],[Matricule]],données!$A$2:$C$26,2,FALSE))</f>
        <v>--------</v>
      </c>
      <c r="E547" s="80" t="str">
        <f>IF(C547="","-------",VLOOKUP(Tableau1[[#This Row],[Matricule]],données!$A$4:$C$28,3,FALSE))</f>
        <v>-------</v>
      </c>
      <c r="F547" s="36"/>
      <c r="G547" s="36"/>
      <c r="H547" s="88" t="str">
        <f>IF(G547="","-------",VLOOKUP(Tableau1[[#This Row],[code de poste]],données!$I$3:$J$51,2,FALSE))</f>
        <v>-------</v>
      </c>
      <c r="I547" s="36"/>
      <c r="J547" s="82" t="str">
        <f>IF(I547="","-------",VLOOKUP(Tableau1[[#This Row],[Code zone]],zone,2,FALSE))</f>
        <v>-------</v>
      </c>
      <c r="K547" s="36"/>
      <c r="L547" s="36"/>
      <c r="M547" s="36"/>
      <c r="N547" s="85">
        <f t="shared" si="8"/>
        <v>0</v>
      </c>
    </row>
    <row r="548" spans="1:14" ht="15.75" x14ac:dyDescent="0.25">
      <c r="A548" s="40"/>
      <c r="B548" s="37"/>
      <c r="C548" s="36"/>
      <c r="D548" s="80" t="str">
        <f>IF(C548="","--------",VLOOKUP(Tableau1[[#This Row],[Matricule]],données!$A$2:$C$26,2,FALSE))</f>
        <v>--------</v>
      </c>
      <c r="E548" s="80" t="str">
        <f>IF(C548="","-------",VLOOKUP(Tableau1[[#This Row],[Matricule]],données!$A$4:$C$28,3,FALSE))</f>
        <v>-------</v>
      </c>
      <c r="F548" s="36"/>
      <c r="G548" s="36"/>
      <c r="H548" s="88" t="str">
        <f>IF(G548="","-------",VLOOKUP(Tableau1[[#This Row],[code de poste]],données!$I$3:$J$51,2,FALSE))</f>
        <v>-------</v>
      </c>
      <c r="I548" s="36"/>
      <c r="J548" s="82" t="str">
        <f>IF(I548="","-------",VLOOKUP(Tableau1[[#This Row],[Code zone]],zone,2,FALSE))</f>
        <v>-------</v>
      </c>
      <c r="K548" s="36"/>
      <c r="L548" s="36"/>
      <c r="M548" s="36"/>
      <c r="N548" s="85">
        <f t="shared" si="8"/>
        <v>0</v>
      </c>
    </row>
    <row r="549" spans="1:14" ht="15.75" x14ac:dyDescent="0.25">
      <c r="A549" s="40"/>
      <c r="B549" s="37"/>
      <c r="C549" s="36"/>
      <c r="D549" s="80" t="str">
        <f>IF(C549="","--------",VLOOKUP(Tableau1[[#This Row],[Matricule]],données!$A$2:$C$26,2,FALSE))</f>
        <v>--------</v>
      </c>
      <c r="E549" s="80" t="str">
        <f>IF(C549="","-------",VLOOKUP(Tableau1[[#This Row],[Matricule]],données!$A$4:$C$28,3,FALSE))</f>
        <v>-------</v>
      </c>
      <c r="F549" s="36"/>
      <c r="G549" s="36"/>
      <c r="H549" s="88" t="str">
        <f>IF(G549="","-------",VLOOKUP(Tableau1[[#This Row],[code de poste]],données!$I$3:$J$51,2,FALSE))</f>
        <v>-------</v>
      </c>
      <c r="I549" s="36"/>
      <c r="J549" s="82" t="str">
        <f>IF(I549="","-------",VLOOKUP(Tableau1[[#This Row],[Code zone]],zone,2,FALSE))</f>
        <v>-------</v>
      </c>
      <c r="K549" s="36"/>
      <c r="L549" s="36"/>
      <c r="M549" s="36"/>
      <c r="N549" s="85">
        <f t="shared" si="8"/>
        <v>0</v>
      </c>
    </row>
    <row r="550" spans="1:14" ht="15.75" x14ac:dyDescent="0.25">
      <c r="A550" s="40"/>
      <c r="B550" s="37"/>
      <c r="C550" s="36"/>
      <c r="D550" s="80" t="str">
        <f>IF(C550="","--------",VLOOKUP(Tableau1[[#This Row],[Matricule]],données!$A$2:$C$26,2,FALSE))</f>
        <v>--------</v>
      </c>
      <c r="E550" s="80" t="str">
        <f>IF(C550="","-------",VLOOKUP(Tableau1[[#This Row],[Matricule]],données!$A$4:$C$28,3,FALSE))</f>
        <v>-------</v>
      </c>
      <c r="F550" s="36"/>
      <c r="G550" s="36"/>
      <c r="H550" s="88" t="str">
        <f>IF(G550="","-------",VLOOKUP(Tableau1[[#This Row],[code de poste]],données!$I$3:$J$51,2,FALSE))</f>
        <v>-------</v>
      </c>
      <c r="I550" s="36"/>
      <c r="J550" s="82" t="str">
        <f>IF(I550="","-------",VLOOKUP(Tableau1[[#This Row],[Code zone]],zone,2,FALSE))</f>
        <v>-------</v>
      </c>
      <c r="K550" s="36"/>
      <c r="L550" s="36"/>
      <c r="M550" s="36"/>
      <c r="N550" s="85">
        <f t="shared" si="8"/>
        <v>0</v>
      </c>
    </row>
    <row r="551" spans="1:14" ht="15.75" x14ac:dyDescent="0.25">
      <c r="A551" s="40"/>
      <c r="B551" s="37"/>
      <c r="C551" s="36"/>
      <c r="D551" s="80" t="str">
        <f>IF(C551="","--------",VLOOKUP(Tableau1[[#This Row],[Matricule]],données!$A$2:$C$26,2,FALSE))</f>
        <v>--------</v>
      </c>
      <c r="E551" s="80" t="str">
        <f>IF(C551="","-------",VLOOKUP(Tableau1[[#This Row],[Matricule]],données!$A$4:$C$28,3,FALSE))</f>
        <v>-------</v>
      </c>
      <c r="F551" s="36"/>
      <c r="G551" s="36"/>
      <c r="H551" s="88" t="str">
        <f>IF(G551="","-------",VLOOKUP(Tableau1[[#This Row],[code de poste]],données!$I$3:$J$51,2,FALSE))</f>
        <v>-------</v>
      </c>
      <c r="I551" s="36"/>
      <c r="J551" s="82" t="str">
        <f>IF(I551="","-------",VLOOKUP(Tableau1[[#This Row],[Code zone]],zone,2,FALSE))</f>
        <v>-------</v>
      </c>
      <c r="K551" s="36"/>
      <c r="L551" s="36"/>
      <c r="M551" s="36"/>
      <c r="N551" s="85">
        <f t="shared" si="8"/>
        <v>0</v>
      </c>
    </row>
    <row r="552" spans="1:14" ht="15.75" x14ac:dyDescent="0.25">
      <c r="A552" s="40"/>
      <c r="B552" s="37"/>
      <c r="C552" s="36"/>
      <c r="D552" s="80" t="str">
        <f>IF(C552="","--------",VLOOKUP(Tableau1[[#This Row],[Matricule]],données!$A$2:$C$26,2,FALSE))</f>
        <v>--------</v>
      </c>
      <c r="E552" s="80" t="str">
        <f>IF(C552="","-------",VLOOKUP(Tableau1[[#This Row],[Matricule]],données!$A$4:$C$28,3,FALSE))</f>
        <v>-------</v>
      </c>
      <c r="F552" s="36"/>
      <c r="G552" s="36"/>
      <c r="H552" s="88" t="str">
        <f>IF(G552="","-------",VLOOKUP(Tableau1[[#This Row],[code de poste]],données!$I$3:$J$51,2,FALSE))</f>
        <v>-------</v>
      </c>
      <c r="I552" s="36"/>
      <c r="J552" s="82" t="str">
        <f>IF(I552="","-------",VLOOKUP(Tableau1[[#This Row],[Code zone]],zone,2,FALSE))</f>
        <v>-------</v>
      </c>
      <c r="K552" s="36"/>
      <c r="L552" s="36"/>
      <c r="M552" s="36"/>
      <c r="N552" s="85">
        <f t="shared" si="8"/>
        <v>0</v>
      </c>
    </row>
    <row r="553" spans="1:14" ht="15.75" x14ac:dyDescent="0.25">
      <c r="A553" s="40"/>
      <c r="B553" s="37"/>
      <c r="C553" s="36"/>
      <c r="D553" s="80" t="str">
        <f>IF(C553="","--------",VLOOKUP(Tableau1[[#This Row],[Matricule]],données!$A$2:$C$26,2,FALSE))</f>
        <v>--------</v>
      </c>
      <c r="E553" s="80" t="str">
        <f>IF(C553="","-------",VLOOKUP(Tableau1[[#This Row],[Matricule]],données!$A$4:$C$28,3,FALSE))</f>
        <v>-------</v>
      </c>
      <c r="F553" s="36"/>
      <c r="G553" s="36"/>
      <c r="H553" s="88" t="str">
        <f>IF(G553="","-------",VLOOKUP(Tableau1[[#This Row],[code de poste]],données!$I$3:$J$51,2,FALSE))</f>
        <v>-------</v>
      </c>
      <c r="I553" s="36"/>
      <c r="J553" s="82" t="str">
        <f>IF(I553="","-------",VLOOKUP(Tableau1[[#This Row],[Code zone]],zone,2,FALSE))</f>
        <v>-------</v>
      </c>
      <c r="K553" s="36"/>
      <c r="L553" s="36"/>
      <c r="M553" s="36"/>
      <c r="N553" s="85">
        <f t="shared" si="8"/>
        <v>0</v>
      </c>
    </row>
    <row r="554" spans="1:14" ht="15.75" x14ac:dyDescent="0.25">
      <c r="A554" s="40"/>
      <c r="B554" s="37"/>
      <c r="C554" s="36"/>
      <c r="D554" s="80" t="str">
        <f>IF(C554="","--------",VLOOKUP(Tableau1[[#This Row],[Matricule]],données!$A$2:$C$26,2,FALSE))</f>
        <v>--------</v>
      </c>
      <c r="E554" s="80" t="str">
        <f>IF(C554="","-------",VLOOKUP(Tableau1[[#This Row],[Matricule]],données!$A$4:$C$28,3,FALSE))</f>
        <v>-------</v>
      </c>
      <c r="F554" s="36"/>
      <c r="G554" s="36"/>
      <c r="H554" s="88" t="str">
        <f>IF(G554="","-------",VLOOKUP(Tableau1[[#This Row],[code de poste]],données!$I$3:$J$51,2,FALSE))</f>
        <v>-------</v>
      </c>
      <c r="I554" s="36"/>
      <c r="J554" s="82" t="str">
        <f>IF(I554="","-------",VLOOKUP(Tableau1[[#This Row],[Code zone]],zone,2,FALSE))</f>
        <v>-------</v>
      </c>
      <c r="K554" s="36"/>
      <c r="L554" s="36"/>
      <c r="M554" s="36"/>
      <c r="N554" s="85">
        <f t="shared" si="8"/>
        <v>0</v>
      </c>
    </row>
    <row r="555" spans="1:14" ht="15.75" x14ac:dyDescent="0.25">
      <c r="A555" s="40"/>
      <c r="B555" s="37"/>
      <c r="C555" s="36"/>
      <c r="D555" s="80" t="str">
        <f>IF(C555="","--------",VLOOKUP(Tableau1[[#This Row],[Matricule]],données!$A$2:$C$26,2,FALSE))</f>
        <v>--------</v>
      </c>
      <c r="E555" s="80" t="str">
        <f>IF(C555="","-------",VLOOKUP(Tableau1[[#This Row],[Matricule]],données!$A$4:$C$28,3,FALSE))</f>
        <v>-------</v>
      </c>
      <c r="F555" s="36"/>
      <c r="G555" s="36"/>
      <c r="H555" s="88" t="str">
        <f>IF(G555="","-------",VLOOKUP(Tableau1[[#This Row],[code de poste]],données!$I$3:$J$51,2,FALSE))</f>
        <v>-------</v>
      </c>
      <c r="I555" s="36"/>
      <c r="J555" s="82" t="str">
        <f>IF(I555="","-------",VLOOKUP(Tableau1[[#This Row],[Code zone]],zone,2,FALSE))</f>
        <v>-------</v>
      </c>
      <c r="K555" s="36"/>
      <c r="L555" s="36"/>
      <c r="M555" s="36"/>
      <c r="N555" s="85">
        <f t="shared" si="8"/>
        <v>0</v>
      </c>
    </row>
    <row r="556" spans="1:14" ht="15.75" x14ac:dyDescent="0.25">
      <c r="A556" s="40"/>
      <c r="B556" s="37"/>
      <c r="C556" s="36"/>
      <c r="D556" s="80" t="str">
        <f>IF(C556="","--------",VLOOKUP(Tableau1[[#This Row],[Matricule]],données!$A$2:$C$26,2,FALSE))</f>
        <v>--------</v>
      </c>
      <c r="E556" s="80" t="str">
        <f>IF(C556="","-------",VLOOKUP(Tableau1[[#This Row],[Matricule]],données!$A$4:$C$28,3,FALSE))</f>
        <v>-------</v>
      </c>
      <c r="F556" s="36"/>
      <c r="G556" s="36"/>
      <c r="H556" s="88" t="str">
        <f>IF(G556="","-------",VLOOKUP(Tableau1[[#This Row],[code de poste]],données!$I$3:$J$51,2,FALSE))</f>
        <v>-------</v>
      </c>
      <c r="I556" s="36"/>
      <c r="J556" s="82" t="str">
        <f>IF(I556="","-------",VLOOKUP(Tableau1[[#This Row],[Code zone]],zone,2,FALSE))</f>
        <v>-------</v>
      </c>
      <c r="K556" s="36"/>
      <c r="L556" s="36"/>
      <c r="M556" s="36"/>
      <c r="N556" s="85">
        <f t="shared" si="8"/>
        <v>0</v>
      </c>
    </row>
    <row r="557" spans="1:14" ht="15.75" x14ac:dyDescent="0.25">
      <c r="A557" s="40"/>
      <c r="B557" s="37"/>
      <c r="C557" s="36"/>
      <c r="D557" s="80" t="str">
        <f>IF(C557="","--------",VLOOKUP(Tableau1[[#This Row],[Matricule]],données!$A$2:$C$26,2,FALSE))</f>
        <v>--------</v>
      </c>
      <c r="E557" s="80" t="str">
        <f>IF(C557="","-------",VLOOKUP(Tableau1[[#This Row],[Matricule]],données!$A$4:$C$28,3,FALSE))</f>
        <v>-------</v>
      </c>
      <c r="F557" s="36"/>
      <c r="G557" s="36"/>
      <c r="H557" s="88" t="str">
        <f>IF(G557="","-------",VLOOKUP(Tableau1[[#This Row],[code de poste]],données!$I$3:$J$51,2,FALSE))</f>
        <v>-------</v>
      </c>
      <c r="I557" s="36"/>
      <c r="J557" s="82" t="str">
        <f>IF(I557="","-------",VLOOKUP(Tableau1[[#This Row],[Code zone]],zone,2,FALSE))</f>
        <v>-------</v>
      </c>
      <c r="K557" s="36"/>
      <c r="L557" s="36"/>
      <c r="M557" s="36"/>
      <c r="N557" s="85">
        <f t="shared" si="8"/>
        <v>0</v>
      </c>
    </row>
    <row r="558" spans="1:14" ht="15.75" x14ac:dyDescent="0.25">
      <c r="A558" s="40"/>
      <c r="B558" s="37"/>
      <c r="C558" s="36"/>
      <c r="D558" s="80" t="str">
        <f>IF(C558="","--------",VLOOKUP(Tableau1[[#This Row],[Matricule]],données!$A$2:$C$26,2,FALSE))</f>
        <v>--------</v>
      </c>
      <c r="E558" s="80" t="str">
        <f>IF(C558="","-------",VLOOKUP(Tableau1[[#This Row],[Matricule]],données!$A$4:$C$28,3,FALSE))</f>
        <v>-------</v>
      </c>
      <c r="F558" s="36"/>
      <c r="G558" s="36"/>
      <c r="H558" s="88" t="str">
        <f>IF(G558="","-------",VLOOKUP(Tableau1[[#This Row],[code de poste]],données!$I$3:$J$51,2,FALSE))</f>
        <v>-------</v>
      </c>
      <c r="I558" s="36"/>
      <c r="J558" s="82" t="str">
        <f>IF(I558="","-------",VLOOKUP(Tableau1[[#This Row],[Code zone]],zone,2,FALSE))</f>
        <v>-------</v>
      </c>
      <c r="K558" s="36"/>
      <c r="L558" s="36"/>
      <c r="M558" s="36"/>
      <c r="N558" s="85">
        <f t="shared" si="8"/>
        <v>0</v>
      </c>
    </row>
    <row r="559" spans="1:14" ht="15.75" x14ac:dyDescent="0.25">
      <c r="A559" s="40"/>
      <c r="B559" s="37"/>
      <c r="C559" s="36"/>
      <c r="D559" s="80" t="str">
        <f>IF(C559="","--------",VLOOKUP(Tableau1[[#This Row],[Matricule]],données!$A$2:$C$26,2,FALSE))</f>
        <v>--------</v>
      </c>
      <c r="E559" s="80" t="str">
        <f>IF(C559="","-------",VLOOKUP(Tableau1[[#This Row],[Matricule]],données!$A$4:$C$28,3,FALSE))</f>
        <v>-------</v>
      </c>
      <c r="F559" s="36"/>
      <c r="G559" s="36"/>
      <c r="H559" s="88" t="str">
        <f>IF(G559="","-------",VLOOKUP(Tableau1[[#This Row],[code de poste]],données!$I$3:$J$51,2,FALSE))</f>
        <v>-------</v>
      </c>
      <c r="I559" s="36"/>
      <c r="J559" s="82" t="str">
        <f>IF(I559="","-------",VLOOKUP(Tableau1[[#This Row],[Code zone]],zone,2,FALSE))</f>
        <v>-------</v>
      </c>
      <c r="K559" s="36"/>
      <c r="L559" s="36"/>
      <c r="M559" s="36"/>
      <c r="N559" s="85">
        <f t="shared" ref="N559:N622" si="9">(L559/0.6)/100+K559</f>
        <v>0</v>
      </c>
    </row>
    <row r="560" spans="1:14" ht="15.75" x14ac:dyDescent="0.25">
      <c r="A560" s="40"/>
      <c r="B560" s="37"/>
      <c r="C560" s="36"/>
      <c r="D560" s="80" t="str">
        <f>IF(C560="","--------",VLOOKUP(Tableau1[[#This Row],[Matricule]],données!$A$2:$C$26,2,FALSE))</f>
        <v>--------</v>
      </c>
      <c r="E560" s="80" t="str">
        <f>IF(C560="","-------",VLOOKUP(Tableau1[[#This Row],[Matricule]],données!$A$4:$C$28,3,FALSE))</f>
        <v>-------</v>
      </c>
      <c r="F560" s="36"/>
      <c r="G560" s="36"/>
      <c r="H560" s="88" t="str">
        <f>IF(G560="","-------",VLOOKUP(Tableau1[[#This Row],[code de poste]],données!$I$3:$J$51,2,FALSE))</f>
        <v>-------</v>
      </c>
      <c r="I560" s="36"/>
      <c r="J560" s="82" t="str">
        <f>IF(I560="","-------",VLOOKUP(Tableau1[[#This Row],[Code zone]],zone,2,FALSE))</f>
        <v>-------</v>
      </c>
      <c r="K560" s="36"/>
      <c r="L560" s="36"/>
      <c r="M560" s="36"/>
      <c r="N560" s="85">
        <f t="shared" si="9"/>
        <v>0</v>
      </c>
    </row>
    <row r="561" spans="1:14" ht="15.75" x14ac:dyDescent="0.25">
      <c r="A561" s="40"/>
      <c r="B561" s="37"/>
      <c r="C561" s="36"/>
      <c r="D561" s="80" t="str">
        <f>IF(C561="","--------",VLOOKUP(Tableau1[[#This Row],[Matricule]],données!$A$2:$C$26,2,FALSE))</f>
        <v>--------</v>
      </c>
      <c r="E561" s="80" t="str">
        <f>IF(C561="","-------",VLOOKUP(Tableau1[[#This Row],[Matricule]],données!$A$4:$C$28,3,FALSE))</f>
        <v>-------</v>
      </c>
      <c r="F561" s="36"/>
      <c r="G561" s="36"/>
      <c r="H561" s="88" t="str">
        <f>IF(G561="","-------",VLOOKUP(Tableau1[[#This Row],[code de poste]],données!$I$3:$J$51,2,FALSE))</f>
        <v>-------</v>
      </c>
      <c r="I561" s="36"/>
      <c r="J561" s="82" t="str">
        <f>IF(I561="","-------",VLOOKUP(Tableau1[[#This Row],[Code zone]],zone,2,FALSE))</f>
        <v>-------</v>
      </c>
      <c r="K561" s="36"/>
      <c r="L561" s="36"/>
      <c r="M561" s="36"/>
      <c r="N561" s="85">
        <f t="shared" si="9"/>
        <v>0</v>
      </c>
    </row>
    <row r="562" spans="1:14" ht="15.75" x14ac:dyDescent="0.25">
      <c r="A562" s="40"/>
      <c r="B562" s="37"/>
      <c r="C562" s="36"/>
      <c r="D562" s="80" t="str">
        <f>IF(C562="","--------",VLOOKUP(Tableau1[[#This Row],[Matricule]],données!$A$2:$C$26,2,FALSE))</f>
        <v>--------</v>
      </c>
      <c r="E562" s="80" t="str">
        <f>IF(C562="","-------",VLOOKUP(Tableau1[[#This Row],[Matricule]],données!$A$4:$C$28,3,FALSE))</f>
        <v>-------</v>
      </c>
      <c r="F562" s="36"/>
      <c r="G562" s="36"/>
      <c r="H562" s="88" t="str">
        <f>IF(G562="","-------",VLOOKUP(Tableau1[[#This Row],[code de poste]],données!$I$3:$J$51,2,FALSE))</f>
        <v>-------</v>
      </c>
      <c r="I562" s="36"/>
      <c r="J562" s="82" t="str">
        <f>IF(I562="","-------",VLOOKUP(Tableau1[[#This Row],[Code zone]],zone,2,FALSE))</f>
        <v>-------</v>
      </c>
      <c r="K562" s="36"/>
      <c r="L562" s="36"/>
      <c r="M562" s="36"/>
      <c r="N562" s="85">
        <f t="shared" si="9"/>
        <v>0</v>
      </c>
    </row>
    <row r="563" spans="1:14" ht="15.75" x14ac:dyDescent="0.25">
      <c r="A563" s="40"/>
      <c r="B563" s="37"/>
      <c r="C563" s="36"/>
      <c r="D563" s="80" t="str">
        <f>IF(C563="","--------",VLOOKUP(Tableau1[[#This Row],[Matricule]],données!$A$2:$C$26,2,FALSE))</f>
        <v>--------</v>
      </c>
      <c r="E563" s="80" t="str">
        <f>IF(C563="","-------",VLOOKUP(Tableau1[[#This Row],[Matricule]],données!$A$4:$C$28,3,FALSE))</f>
        <v>-------</v>
      </c>
      <c r="F563" s="36"/>
      <c r="G563" s="36"/>
      <c r="H563" s="88" t="str">
        <f>IF(G563="","-------",VLOOKUP(Tableau1[[#This Row],[code de poste]],données!$I$3:$J$51,2,FALSE))</f>
        <v>-------</v>
      </c>
      <c r="I563" s="36"/>
      <c r="J563" s="82" t="str">
        <f>IF(I563="","-------",VLOOKUP(Tableau1[[#This Row],[Code zone]],zone,2,FALSE))</f>
        <v>-------</v>
      </c>
      <c r="K563" s="36"/>
      <c r="L563" s="36"/>
      <c r="M563" s="36"/>
      <c r="N563" s="85">
        <f t="shared" si="9"/>
        <v>0</v>
      </c>
    </row>
    <row r="564" spans="1:14" ht="15.75" x14ac:dyDescent="0.25">
      <c r="A564" s="40"/>
      <c r="B564" s="37"/>
      <c r="C564" s="36"/>
      <c r="D564" s="80" t="str">
        <f>IF(C564="","--------",VLOOKUP(Tableau1[[#This Row],[Matricule]],données!$A$2:$C$26,2,FALSE))</f>
        <v>--------</v>
      </c>
      <c r="E564" s="80" t="str">
        <f>IF(C564="","-------",VLOOKUP(Tableau1[[#This Row],[Matricule]],données!$A$4:$C$28,3,FALSE))</f>
        <v>-------</v>
      </c>
      <c r="F564" s="36"/>
      <c r="G564" s="36"/>
      <c r="H564" s="88" t="str">
        <f>IF(G564="","-------",VLOOKUP(Tableau1[[#This Row],[code de poste]],données!$I$3:$J$51,2,FALSE))</f>
        <v>-------</v>
      </c>
      <c r="I564" s="36"/>
      <c r="J564" s="82" t="str">
        <f>IF(I564="","-------",VLOOKUP(Tableau1[[#This Row],[Code zone]],zone,2,FALSE))</f>
        <v>-------</v>
      </c>
      <c r="K564" s="36"/>
      <c r="L564" s="36"/>
      <c r="M564" s="36"/>
      <c r="N564" s="85">
        <f t="shared" si="9"/>
        <v>0</v>
      </c>
    </row>
    <row r="565" spans="1:14" ht="15.75" x14ac:dyDescent="0.25">
      <c r="A565" s="40"/>
      <c r="B565" s="37"/>
      <c r="C565" s="36"/>
      <c r="D565" s="80" t="str">
        <f>IF(C565="","--------",VLOOKUP(Tableau1[[#This Row],[Matricule]],données!$A$2:$C$26,2,FALSE))</f>
        <v>--------</v>
      </c>
      <c r="E565" s="80" t="str">
        <f>IF(C565="","-------",VLOOKUP(Tableau1[[#This Row],[Matricule]],données!$A$4:$C$28,3,FALSE))</f>
        <v>-------</v>
      </c>
      <c r="F565" s="36"/>
      <c r="G565" s="36"/>
      <c r="H565" s="88" t="str">
        <f>IF(G565="","-------",VLOOKUP(Tableau1[[#This Row],[code de poste]],données!$I$3:$J$51,2,FALSE))</f>
        <v>-------</v>
      </c>
      <c r="I565" s="36"/>
      <c r="J565" s="82" t="str">
        <f>IF(I565="","-------",VLOOKUP(Tableau1[[#This Row],[Code zone]],zone,2,FALSE))</f>
        <v>-------</v>
      </c>
      <c r="K565" s="36"/>
      <c r="L565" s="36"/>
      <c r="M565" s="36"/>
      <c r="N565" s="85">
        <f t="shared" si="9"/>
        <v>0</v>
      </c>
    </row>
    <row r="566" spans="1:14" ht="15.75" x14ac:dyDescent="0.25">
      <c r="A566" s="40"/>
      <c r="B566" s="37"/>
      <c r="C566" s="36"/>
      <c r="D566" s="80" t="str">
        <f>IF(C566="","--------",VLOOKUP(Tableau1[[#This Row],[Matricule]],données!$A$2:$C$26,2,FALSE))</f>
        <v>--------</v>
      </c>
      <c r="E566" s="80" t="str">
        <f>IF(C566="","-------",VLOOKUP(Tableau1[[#This Row],[Matricule]],données!$A$4:$C$28,3,FALSE))</f>
        <v>-------</v>
      </c>
      <c r="F566" s="36"/>
      <c r="G566" s="36"/>
      <c r="H566" s="88" t="str">
        <f>IF(G566="","-------",VLOOKUP(Tableau1[[#This Row],[code de poste]],données!$I$3:$J$51,2,FALSE))</f>
        <v>-------</v>
      </c>
      <c r="I566" s="36"/>
      <c r="J566" s="82" t="str">
        <f>IF(I566="","-------",VLOOKUP(Tableau1[[#This Row],[Code zone]],zone,2,FALSE))</f>
        <v>-------</v>
      </c>
      <c r="K566" s="36"/>
      <c r="L566" s="36"/>
      <c r="M566" s="36"/>
      <c r="N566" s="85">
        <f t="shared" si="9"/>
        <v>0</v>
      </c>
    </row>
    <row r="567" spans="1:14" ht="15.75" x14ac:dyDescent="0.25">
      <c r="A567" s="40"/>
      <c r="B567" s="37"/>
      <c r="C567" s="36"/>
      <c r="D567" s="80" t="str">
        <f>IF(C567="","--------",VLOOKUP(Tableau1[[#This Row],[Matricule]],données!$A$2:$C$26,2,FALSE))</f>
        <v>--------</v>
      </c>
      <c r="E567" s="80" t="str">
        <f>IF(C567="","-------",VLOOKUP(Tableau1[[#This Row],[Matricule]],données!$A$4:$C$28,3,FALSE))</f>
        <v>-------</v>
      </c>
      <c r="F567" s="36"/>
      <c r="G567" s="36"/>
      <c r="H567" s="88" t="str">
        <f>IF(G567="","-------",VLOOKUP(Tableau1[[#This Row],[code de poste]],données!$I$3:$J$51,2,FALSE))</f>
        <v>-------</v>
      </c>
      <c r="I567" s="36"/>
      <c r="J567" s="82" t="str">
        <f>IF(I567="","-------",VLOOKUP(Tableau1[[#This Row],[Code zone]],zone,2,FALSE))</f>
        <v>-------</v>
      </c>
      <c r="K567" s="36"/>
      <c r="L567" s="36"/>
      <c r="M567" s="36"/>
      <c r="N567" s="85">
        <f t="shared" si="9"/>
        <v>0</v>
      </c>
    </row>
    <row r="568" spans="1:14" ht="15.75" x14ac:dyDescent="0.25">
      <c r="A568" s="40"/>
      <c r="B568" s="37"/>
      <c r="C568" s="36"/>
      <c r="D568" s="80" t="str">
        <f>IF(C568="","--------",VLOOKUP(Tableau1[[#This Row],[Matricule]],données!$A$2:$C$26,2,FALSE))</f>
        <v>--------</v>
      </c>
      <c r="E568" s="80" t="str">
        <f>IF(C568="","-------",VLOOKUP(Tableau1[[#This Row],[Matricule]],données!$A$4:$C$28,3,FALSE))</f>
        <v>-------</v>
      </c>
      <c r="F568" s="36"/>
      <c r="G568" s="36"/>
      <c r="H568" s="88" t="str">
        <f>IF(G568="","-------",VLOOKUP(Tableau1[[#This Row],[code de poste]],données!$I$3:$J$51,2,FALSE))</f>
        <v>-------</v>
      </c>
      <c r="I568" s="36"/>
      <c r="J568" s="82" t="str">
        <f>IF(I568="","-------",VLOOKUP(Tableau1[[#This Row],[Code zone]],zone,2,FALSE))</f>
        <v>-------</v>
      </c>
      <c r="K568" s="36"/>
      <c r="L568" s="36"/>
      <c r="M568" s="36"/>
      <c r="N568" s="85">
        <f t="shared" si="9"/>
        <v>0</v>
      </c>
    </row>
    <row r="569" spans="1:14" ht="15.75" x14ac:dyDescent="0.25">
      <c r="A569" s="40"/>
      <c r="B569" s="37"/>
      <c r="C569" s="36"/>
      <c r="D569" s="80" t="str">
        <f>IF(C569="","--------",VLOOKUP(Tableau1[[#This Row],[Matricule]],données!$A$2:$C$26,2,FALSE))</f>
        <v>--------</v>
      </c>
      <c r="E569" s="80" t="str">
        <f>IF(C569="","-------",VLOOKUP(Tableau1[[#This Row],[Matricule]],données!$A$4:$C$28,3,FALSE))</f>
        <v>-------</v>
      </c>
      <c r="F569" s="36"/>
      <c r="G569" s="36"/>
      <c r="H569" s="88" t="str">
        <f>IF(G569="","-------",VLOOKUP(Tableau1[[#This Row],[code de poste]],données!$I$3:$J$51,2,FALSE))</f>
        <v>-------</v>
      </c>
      <c r="I569" s="36"/>
      <c r="J569" s="82" t="str">
        <f>IF(I569="","-------",VLOOKUP(Tableau1[[#This Row],[Code zone]],zone,2,FALSE))</f>
        <v>-------</v>
      </c>
      <c r="K569" s="36"/>
      <c r="L569" s="36"/>
      <c r="M569" s="36"/>
      <c r="N569" s="85">
        <f t="shared" si="9"/>
        <v>0</v>
      </c>
    </row>
    <row r="570" spans="1:14" ht="15.75" x14ac:dyDescent="0.25">
      <c r="A570" s="40"/>
      <c r="B570" s="37"/>
      <c r="C570" s="36"/>
      <c r="D570" s="80" t="str">
        <f>IF(C570="","--------",VLOOKUP(Tableau1[[#This Row],[Matricule]],données!$A$2:$C$26,2,FALSE))</f>
        <v>--------</v>
      </c>
      <c r="E570" s="80" t="str">
        <f>IF(C570="","-------",VLOOKUP(Tableau1[[#This Row],[Matricule]],données!$A$4:$C$28,3,FALSE))</f>
        <v>-------</v>
      </c>
      <c r="F570" s="36"/>
      <c r="G570" s="36"/>
      <c r="H570" s="88" t="str">
        <f>IF(G570="","-------",VLOOKUP(Tableau1[[#This Row],[code de poste]],données!$I$3:$J$51,2,FALSE))</f>
        <v>-------</v>
      </c>
      <c r="I570" s="36"/>
      <c r="J570" s="82" t="str">
        <f>IF(I570="","-------",VLOOKUP(Tableau1[[#This Row],[Code zone]],zone,2,FALSE))</f>
        <v>-------</v>
      </c>
      <c r="K570" s="36"/>
      <c r="L570" s="36"/>
      <c r="M570" s="36"/>
      <c r="N570" s="85">
        <f t="shared" si="9"/>
        <v>0</v>
      </c>
    </row>
    <row r="571" spans="1:14" ht="15.75" x14ac:dyDescent="0.25">
      <c r="A571" s="40"/>
      <c r="B571" s="37"/>
      <c r="C571" s="36"/>
      <c r="D571" s="80" t="str">
        <f>IF(C571="","--------",VLOOKUP(Tableau1[[#This Row],[Matricule]],données!$A$2:$C$26,2,FALSE))</f>
        <v>--------</v>
      </c>
      <c r="E571" s="80" t="str">
        <f>IF(C571="","-------",VLOOKUP(Tableau1[[#This Row],[Matricule]],données!$A$4:$C$28,3,FALSE))</f>
        <v>-------</v>
      </c>
      <c r="F571" s="36"/>
      <c r="G571" s="36"/>
      <c r="H571" s="88" t="str">
        <f>IF(G571="","-------",VLOOKUP(Tableau1[[#This Row],[code de poste]],données!$I$3:$J$51,2,FALSE))</f>
        <v>-------</v>
      </c>
      <c r="I571" s="36"/>
      <c r="J571" s="82" t="str">
        <f>IF(I571="","-------",VLOOKUP(Tableau1[[#This Row],[Code zone]],zone,2,FALSE))</f>
        <v>-------</v>
      </c>
      <c r="K571" s="36"/>
      <c r="L571" s="36"/>
      <c r="M571" s="36"/>
      <c r="N571" s="85">
        <f t="shared" si="9"/>
        <v>0</v>
      </c>
    </row>
    <row r="572" spans="1:14" ht="15.75" x14ac:dyDescent="0.25">
      <c r="A572" s="40"/>
      <c r="B572" s="37"/>
      <c r="C572" s="36"/>
      <c r="D572" s="80" t="str">
        <f>IF(C572="","--------",VLOOKUP(Tableau1[[#This Row],[Matricule]],données!$A$2:$C$26,2,FALSE))</f>
        <v>--------</v>
      </c>
      <c r="E572" s="80" t="str">
        <f>IF(C572="","-------",VLOOKUP(Tableau1[[#This Row],[Matricule]],données!$A$4:$C$28,3,FALSE))</f>
        <v>-------</v>
      </c>
      <c r="F572" s="36"/>
      <c r="G572" s="36"/>
      <c r="H572" s="88" t="str">
        <f>IF(G572="","-------",VLOOKUP(Tableau1[[#This Row],[code de poste]],données!$I$3:$J$51,2,FALSE))</f>
        <v>-------</v>
      </c>
      <c r="I572" s="36"/>
      <c r="J572" s="82" t="str">
        <f>IF(I572="","-------",VLOOKUP(Tableau1[[#This Row],[Code zone]],zone,2,FALSE))</f>
        <v>-------</v>
      </c>
      <c r="K572" s="36"/>
      <c r="L572" s="36"/>
      <c r="M572" s="36"/>
      <c r="N572" s="85">
        <f t="shared" si="9"/>
        <v>0</v>
      </c>
    </row>
    <row r="573" spans="1:14" ht="15.75" x14ac:dyDescent="0.25">
      <c r="A573" s="40"/>
      <c r="B573" s="37"/>
      <c r="C573" s="36"/>
      <c r="D573" s="80" t="str">
        <f>IF(C573="","--------",VLOOKUP(Tableau1[[#This Row],[Matricule]],données!$A$2:$C$26,2,FALSE))</f>
        <v>--------</v>
      </c>
      <c r="E573" s="80" t="str">
        <f>IF(C573="","-------",VLOOKUP(Tableau1[[#This Row],[Matricule]],données!$A$4:$C$28,3,FALSE))</f>
        <v>-------</v>
      </c>
      <c r="F573" s="36"/>
      <c r="G573" s="36"/>
      <c r="H573" s="88" t="str">
        <f>IF(G573="","-------",VLOOKUP(Tableau1[[#This Row],[code de poste]],données!$I$3:$J$51,2,FALSE))</f>
        <v>-------</v>
      </c>
      <c r="I573" s="36"/>
      <c r="J573" s="82" t="str">
        <f>IF(I573="","-------",VLOOKUP(Tableau1[[#This Row],[Code zone]],zone,2,FALSE))</f>
        <v>-------</v>
      </c>
      <c r="K573" s="36"/>
      <c r="L573" s="36"/>
      <c r="M573" s="36"/>
      <c r="N573" s="85">
        <f t="shared" si="9"/>
        <v>0</v>
      </c>
    </row>
    <row r="574" spans="1:14" ht="15.75" x14ac:dyDescent="0.25">
      <c r="A574" s="40"/>
      <c r="B574" s="37"/>
      <c r="C574" s="36"/>
      <c r="D574" s="80" t="str">
        <f>IF(C574="","--------",VLOOKUP(Tableau1[[#This Row],[Matricule]],données!$A$2:$C$26,2,FALSE))</f>
        <v>--------</v>
      </c>
      <c r="E574" s="80" t="str">
        <f>IF(C574="","-------",VLOOKUP(Tableau1[[#This Row],[Matricule]],données!$A$4:$C$28,3,FALSE))</f>
        <v>-------</v>
      </c>
      <c r="F574" s="36"/>
      <c r="G574" s="36"/>
      <c r="H574" s="88" t="str">
        <f>IF(G574="","-------",VLOOKUP(Tableau1[[#This Row],[code de poste]],données!$I$3:$J$51,2,FALSE))</f>
        <v>-------</v>
      </c>
      <c r="I574" s="36"/>
      <c r="J574" s="82" t="str">
        <f>IF(I574="","-------",VLOOKUP(Tableau1[[#This Row],[Code zone]],zone,2,FALSE))</f>
        <v>-------</v>
      </c>
      <c r="K574" s="36"/>
      <c r="L574" s="36"/>
      <c r="M574" s="36"/>
      <c r="N574" s="85">
        <f t="shared" si="9"/>
        <v>0</v>
      </c>
    </row>
    <row r="575" spans="1:14" ht="15.75" x14ac:dyDescent="0.25">
      <c r="A575" s="40"/>
      <c r="B575" s="37"/>
      <c r="C575" s="36"/>
      <c r="D575" s="80" t="str">
        <f>IF(C575="","--------",VLOOKUP(Tableau1[[#This Row],[Matricule]],données!$A$2:$C$26,2,FALSE))</f>
        <v>--------</v>
      </c>
      <c r="E575" s="80" t="str">
        <f>IF(C575="","-------",VLOOKUP(Tableau1[[#This Row],[Matricule]],données!$A$4:$C$28,3,FALSE))</f>
        <v>-------</v>
      </c>
      <c r="F575" s="36"/>
      <c r="G575" s="36"/>
      <c r="H575" s="88" t="str">
        <f>IF(G575="","-------",VLOOKUP(Tableau1[[#This Row],[code de poste]],données!$I$3:$J$51,2,FALSE))</f>
        <v>-------</v>
      </c>
      <c r="I575" s="36"/>
      <c r="J575" s="82" t="str">
        <f>IF(I575="","-------",VLOOKUP(Tableau1[[#This Row],[Code zone]],zone,2,FALSE))</f>
        <v>-------</v>
      </c>
      <c r="K575" s="36"/>
      <c r="L575" s="36"/>
      <c r="M575" s="36"/>
      <c r="N575" s="85">
        <f t="shared" si="9"/>
        <v>0</v>
      </c>
    </row>
    <row r="576" spans="1:14" ht="15.75" x14ac:dyDescent="0.25">
      <c r="A576" s="40"/>
      <c r="B576" s="37"/>
      <c r="C576" s="36"/>
      <c r="D576" s="80" t="str">
        <f>IF(C576="","--------",VLOOKUP(Tableau1[[#This Row],[Matricule]],données!$A$2:$C$26,2,FALSE))</f>
        <v>--------</v>
      </c>
      <c r="E576" s="80" t="str">
        <f>IF(C576="","-------",VLOOKUP(Tableau1[[#This Row],[Matricule]],données!$A$4:$C$28,3,FALSE))</f>
        <v>-------</v>
      </c>
      <c r="F576" s="36"/>
      <c r="G576" s="36"/>
      <c r="H576" s="88" t="str">
        <f>IF(G576="","-------",VLOOKUP(Tableau1[[#This Row],[code de poste]],données!$I$3:$J$51,2,FALSE))</f>
        <v>-------</v>
      </c>
      <c r="I576" s="36"/>
      <c r="J576" s="82" t="str">
        <f>IF(I576="","-------",VLOOKUP(Tableau1[[#This Row],[Code zone]],zone,2,FALSE))</f>
        <v>-------</v>
      </c>
      <c r="K576" s="36"/>
      <c r="L576" s="36"/>
      <c r="M576" s="36"/>
      <c r="N576" s="85">
        <f t="shared" si="9"/>
        <v>0</v>
      </c>
    </row>
    <row r="577" spans="1:14" ht="15.75" x14ac:dyDescent="0.25">
      <c r="A577" s="40"/>
      <c r="B577" s="37"/>
      <c r="C577" s="36"/>
      <c r="D577" s="80" t="str">
        <f>IF(C577="","--------",VLOOKUP(Tableau1[[#This Row],[Matricule]],données!$A$2:$C$26,2,FALSE))</f>
        <v>--------</v>
      </c>
      <c r="E577" s="80" t="str">
        <f>IF(C577="","-------",VLOOKUP(Tableau1[[#This Row],[Matricule]],données!$A$4:$C$28,3,FALSE))</f>
        <v>-------</v>
      </c>
      <c r="F577" s="36"/>
      <c r="G577" s="36"/>
      <c r="H577" s="88" t="str">
        <f>IF(G577="","-------",VLOOKUP(Tableau1[[#This Row],[code de poste]],données!$I$3:$J$51,2,FALSE))</f>
        <v>-------</v>
      </c>
      <c r="I577" s="36"/>
      <c r="J577" s="82" t="str">
        <f>IF(I577="","-------",VLOOKUP(Tableau1[[#This Row],[Code zone]],zone,2,FALSE))</f>
        <v>-------</v>
      </c>
      <c r="K577" s="36"/>
      <c r="L577" s="36"/>
      <c r="M577" s="36"/>
      <c r="N577" s="85">
        <f t="shared" si="9"/>
        <v>0</v>
      </c>
    </row>
    <row r="578" spans="1:14" ht="15.75" x14ac:dyDescent="0.25">
      <c r="A578" s="40"/>
      <c r="B578" s="37"/>
      <c r="C578" s="36"/>
      <c r="D578" s="80" t="str">
        <f>IF(C578="","--------",VLOOKUP(Tableau1[[#This Row],[Matricule]],données!$A$2:$C$26,2,FALSE))</f>
        <v>--------</v>
      </c>
      <c r="E578" s="80" t="str">
        <f>IF(C578="","-------",VLOOKUP(Tableau1[[#This Row],[Matricule]],données!$A$4:$C$28,3,FALSE))</f>
        <v>-------</v>
      </c>
      <c r="F578" s="36"/>
      <c r="G578" s="36"/>
      <c r="H578" s="88" t="str">
        <f>IF(G578="","-------",VLOOKUP(Tableau1[[#This Row],[code de poste]],données!$I$3:$J$51,2,FALSE))</f>
        <v>-------</v>
      </c>
      <c r="I578" s="36"/>
      <c r="J578" s="82" t="str">
        <f>IF(I578="","-------",VLOOKUP(Tableau1[[#This Row],[Code zone]],zone,2,FALSE))</f>
        <v>-------</v>
      </c>
      <c r="K578" s="36"/>
      <c r="L578" s="36"/>
      <c r="M578" s="36"/>
      <c r="N578" s="85">
        <f t="shared" si="9"/>
        <v>0</v>
      </c>
    </row>
    <row r="579" spans="1:14" ht="15.75" x14ac:dyDescent="0.25">
      <c r="A579" s="40"/>
      <c r="B579" s="37"/>
      <c r="C579" s="36"/>
      <c r="D579" s="80" t="str">
        <f>IF(C579="","--------",VLOOKUP(Tableau1[[#This Row],[Matricule]],données!$A$2:$C$26,2,FALSE))</f>
        <v>--------</v>
      </c>
      <c r="E579" s="80" t="str">
        <f>IF(C579="","-------",VLOOKUP(Tableau1[[#This Row],[Matricule]],données!$A$4:$C$28,3,FALSE))</f>
        <v>-------</v>
      </c>
      <c r="F579" s="36"/>
      <c r="G579" s="36"/>
      <c r="H579" s="88" t="str">
        <f>IF(G579="","-------",VLOOKUP(Tableau1[[#This Row],[code de poste]],données!$I$3:$J$51,2,FALSE))</f>
        <v>-------</v>
      </c>
      <c r="I579" s="36"/>
      <c r="J579" s="82" t="str">
        <f>IF(I579="","-------",VLOOKUP(Tableau1[[#This Row],[Code zone]],zone,2,FALSE))</f>
        <v>-------</v>
      </c>
      <c r="K579" s="36"/>
      <c r="L579" s="36"/>
      <c r="M579" s="36"/>
      <c r="N579" s="85">
        <f t="shared" si="9"/>
        <v>0</v>
      </c>
    </row>
    <row r="580" spans="1:14" ht="15.75" x14ac:dyDescent="0.25">
      <c r="A580" s="40"/>
      <c r="B580" s="37"/>
      <c r="C580" s="36"/>
      <c r="D580" s="80" t="str">
        <f>IF(C580="","--------",VLOOKUP(Tableau1[[#This Row],[Matricule]],données!$A$2:$C$26,2,FALSE))</f>
        <v>--------</v>
      </c>
      <c r="E580" s="80" t="str">
        <f>IF(C580="","-------",VLOOKUP(Tableau1[[#This Row],[Matricule]],données!$A$4:$C$28,3,FALSE))</f>
        <v>-------</v>
      </c>
      <c r="F580" s="36"/>
      <c r="G580" s="36"/>
      <c r="H580" s="88" t="str">
        <f>IF(G580="","-------",VLOOKUP(Tableau1[[#This Row],[code de poste]],données!$I$3:$J$51,2,FALSE))</f>
        <v>-------</v>
      </c>
      <c r="I580" s="36"/>
      <c r="J580" s="82" t="str">
        <f>IF(I580="","-------",VLOOKUP(Tableau1[[#This Row],[Code zone]],zone,2,FALSE))</f>
        <v>-------</v>
      </c>
      <c r="K580" s="36"/>
      <c r="L580" s="36"/>
      <c r="M580" s="36"/>
      <c r="N580" s="85">
        <f t="shared" si="9"/>
        <v>0</v>
      </c>
    </row>
    <row r="581" spans="1:14" ht="15.75" x14ac:dyDescent="0.25">
      <c r="A581" s="40"/>
      <c r="B581" s="37"/>
      <c r="C581" s="36"/>
      <c r="D581" s="80" t="str">
        <f>IF(C581="","--------",VLOOKUP(Tableau1[[#This Row],[Matricule]],données!$A$2:$C$26,2,FALSE))</f>
        <v>--------</v>
      </c>
      <c r="E581" s="80" t="str">
        <f>IF(C581="","-------",VLOOKUP(Tableau1[[#This Row],[Matricule]],données!$A$4:$C$28,3,FALSE))</f>
        <v>-------</v>
      </c>
      <c r="F581" s="36"/>
      <c r="G581" s="36"/>
      <c r="H581" s="88" t="str">
        <f>IF(G581="","-------",VLOOKUP(Tableau1[[#This Row],[code de poste]],données!$I$3:$J$51,2,FALSE))</f>
        <v>-------</v>
      </c>
      <c r="I581" s="36"/>
      <c r="J581" s="82" t="str">
        <f>IF(I581="","-------",VLOOKUP(Tableau1[[#This Row],[Code zone]],zone,2,FALSE))</f>
        <v>-------</v>
      </c>
      <c r="K581" s="36"/>
      <c r="L581" s="36"/>
      <c r="M581" s="36"/>
      <c r="N581" s="85">
        <f t="shared" si="9"/>
        <v>0</v>
      </c>
    </row>
    <row r="582" spans="1:14" ht="15.75" x14ac:dyDescent="0.25">
      <c r="A582" s="40"/>
      <c r="B582" s="37"/>
      <c r="C582" s="36"/>
      <c r="D582" s="80" t="str">
        <f>IF(C582="","--------",VLOOKUP(Tableau1[[#This Row],[Matricule]],données!$A$2:$C$26,2,FALSE))</f>
        <v>--------</v>
      </c>
      <c r="E582" s="80" t="str">
        <f>IF(C582="","-------",VLOOKUP(Tableau1[[#This Row],[Matricule]],données!$A$4:$C$28,3,FALSE))</f>
        <v>-------</v>
      </c>
      <c r="F582" s="36"/>
      <c r="G582" s="36"/>
      <c r="H582" s="88" t="str">
        <f>IF(G582="","-------",VLOOKUP(Tableau1[[#This Row],[code de poste]],données!$I$3:$J$51,2,FALSE))</f>
        <v>-------</v>
      </c>
      <c r="I582" s="36"/>
      <c r="J582" s="82" t="str">
        <f>IF(I582="","-------",VLOOKUP(Tableau1[[#This Row],[Code zone]],zone,2,FALSE))</f>
        <v>-------</v>
      </c>
      <c r="K582" s="36"/>
      <c r="L582" s="36"/>
      <c r="M582" s="36"/>
      <c r="N582" s="85">
        <f t="shared" si="9"/>
        <v>0</v>
      </c>
    </row>
    <row r="583" spans="1:14" ht="15.75" x14ac:dyDescent="0.25">
      <c r="A583" s="40"/>
      <c r="B583" s="37"/>
      <c r="C583" s="36"/>
      <c r="D583" s="80" t="str">
        <f>IF(C583="","--------",VLOOKUP(Tableau1[[#This Row],[Matricule]],données!$A$2:$C$26,2,FALSE))</f>
        <v>--------</v>
      </c>
      <c r="E583" s="80" t="str">
        <f>IF(C583="","-------",VLOOKUP(Tableau1[[#This Row],[Matricule]],données!$A$4:$C$28,3,FALSE))</f>
        <v>-------</v>
      </c>
      <c r="F583" s="36"/>
      <c r="G583" s="36"/>
      <c r="H583" s="88" t="str">
        <f>IF(G583="","-------",VLOOKUP(Tableau1[[#This Row],[code de poste]],données!$I$3:$J$51,2,FALSE))</f>
        <v>-------</v>
      </c>
      <c r="I583" s="36"/>
      <c r="J583" s="82" t="str">
        <f>IF(I583="","-------",VLOOKUP(Tableau1[[#This Row],[Code zone]],zone,2,FALSE))</f>
        <v>-------</v>
      </c>
      <c r="K583" s="36"/>
      <c r="L583" s="36"/>
      <c r="M583" s="36"/>
      <c r="N583" s="85">
        <f t="shared" si="9"/>
        <v>0</v>
      </c>
    </row>
    <row r="584" spans="1:14" ht="15.75" x14ac:dyDescent="0.25">
      <c r="A584" s="40"/>
      <c r="B584" s="37"/>
      <c r="C584" s="36"/>
      <c r="D584" s="80" t="str">
        <f>IF(C584="","--------",VLOOKUP(Tableau1[[#This Row],[Matricule]],données!$A$2:$C$26,2,FALSE))</f>
        <v>--------</v>
      </c>
      <c r="E584" s="80" t="str">
        <f>IF(C584="","-------",VLOOKUP(Tableau1[[#This Row],[Matricule]],données!$A$4:$C$28,3,FALSE))</f>
        <v>-------</v>
      </c>
      <c r="F584" s="36"/>
      <c r="G584" s="36"/>
      <c r="H584" s="88" t="str">
        <f>IF(G584="","-------",VLOOKUP(Tableau1[[#This Row],[code de poste]],données!$I$3:$J$51,2,FALSE))</f>
        <v>-------</v>
      </c>
      <c r="I584" s="36"/>
      <c r="J584" s="82" t="str">
        <f>IF(I584="","-------",VLOOKUP(Tableau1[[#This Row],[Code zone]],zone,2,FALSE))</f>
        <v>-------</v>
      </c>
      <c r="K584" s="36"/>
      <c r="L584" s="36"/>
      <c r="M584" s="36"/>
      <c r="N584" s="85">
        <f t="shared" si="9"/>
        <v>0</v>
      </c>
    </row>
    <row r="585" spans="1:14" ht="15.75" x14ac:dyDescent="0.25">
      <c r="A585" s="40"/>
      <c r="B585" s="37"/>
      <c r="C585" s="36"/>
      <c r="D585" s="80" t="str">
        <f>IF(C585="","--------",VLOOKUP(Tableau1[[#This Row],[Matricule]],données!$A$2:$C$26,2,FALSE))</f>
        <v>--------</v>
      </c>
      <c r="E585" s="80" t="str">
        <f>IF(C585="","-------",VLOOKUP(Tableau1[[#This Row],[Matricule]],données!$A$4:$C$28,3,FALSE))</f>
        <v>-------</v>
      </c>
      <c r="F585" s="36"/>
      <c r="G585" s="36"/>
      <c r="H585" s="88" t="str">
        <f>IF(G585="","-------",VLOOKUP(Tableau1[[#This Row],[code de poste]],données!$I$3:$J$51,2,FALSE))</f>
        <v>-------</v>
      </c>
      <c r="I585" s="36"/>
      <c r="J585" s="82" t="str">
        <f>IF(I585="","-------",VLOOKUP(Tableau1[[#This Row],[Code zone]],zone,2,FALSE))</f>
        <v>-------</v>
      </c>
      <c r="K585" s="36"/>
      <c r="L585" s="36"/>
      <c r="M585" s="36"/>
      <c r="N585" s="85">
        <f t="shared" si="9"/>
        <v>0</v>
      </c>
    </row>
    <row r="586" spans="1:14" ht="15.75" x14ac:dyDescent="0.25">
      <c r="A586" s="40"/>
      <c r="B586" s="37"/>
      <c r="C586" s="36"/>
      <c r="D586" s="80" t="str">
        <f>IF(C586="","--------",VLOOKUP(Tableau1[[#This Row],[Matricule]],données!$A$2:$C$26,2,FALSE))</f>
        <v>--------</v>
      </c>
      <c r="E586" s="80" t="str">
        <f>IF(C586="","-------",VLOOKUP(Tableau1[[#This Row],[Matricule]],données!$A$4:$C$28,3,FALSE))</f>
        <v>-------</v>
      </c>
      <c r="F586" s="36"/>
      <c r="G586" s="36"/>
      <c r="H586" s="88" t="str">
        <f>IF(G586="","-------",VLOOKUP(Tableau1[[#This Row],[code de poste]],données!$I$3:$J$51,2,FALSE))</f>
        <v>-------</v>
      </c>
      <c r="I586" s="36"/>
      <c r="J586" s="82" t="str">
        <f>IF(I586="","-------",VLOOKUP(Tableau1[[#This Row],[Code zone]],zone,2,FALSE))</f>
        <v>-------</v>
      </c>
      <c r="K586" s="36"/>
      <c r="L586" s="36"/>
      <c r="M586" s="36"/>
      <c r="N586" s="85">
        <f t="shared" si="9"/>
        <v>0</v>
      </c>
    </row>
    <row r="587" spans="1:14" ht="15.75" x14ac:dyDescent="0.25">
      <c r="A587" s="40"/>
      <c r="B587" s="37"/>
      <c r="C587" s="36"/>
      <c r="D587" s="80" t="str">
        <f>IF(C587="","--------",VLOOKUP(Tableau1[[#This Row],[Matricule]],données!$A$2:$C$26,2,FALSE))</f>
        <v>--------</v>
      </c>
      <c r="E587" s="80" t="str">
        <f>IF(C587="","-------",VLOOKUP(Tableau1[[#This Row],[Matricule]],données!$A$4:$C$28,3,FALSE))</f>
        <v>-------</v>
      </c>
      <c r="F587" s="36"/>
      <c r="G587" s="36"/>
      <c r="H587" s="88" t="str">
        <f>IF(G587="","-------",VLOOKUP(Tableau1[[#This Row],[code de poste]],données!$I$3:$J$51,2,FALSE))</f>
        <v>-------</v>
      </c>
      <c r="I587" s="36"/>
      <c r="J587" s="82" t="str">
        <f>IF(I587="","-------",VLOOKUP(Tableau1[[#This Row],[Code zone]],zone,2,FALSE))</f>
        <v>-------</v>
      </c>
      <c r="K587" s="36"/>
      <c r="L587" s="36"/>
      <c r="M587" s="36"/>
      <c r="N587" s="85">
        <f t="shared" si="9"/>
        <v>0</v>
      </c>
    </row>
    <row r="588" spans="1:14" ht="15.75" x14ac:dyDescent="0.25">
      <c r="A588" s="40"/>
      <c r="B588" s="37"/>
      <c r="C588" s="36"/>
      <c r="D588" s="80" t="str">
        <f>IF(C588="","--------",VLOOKUP(Tableau1[[#This Row],[Matricule]],données!$A$2:$C$26,2,FALSE))</f>
        <v>--------</v>
      </c>
      <c r="E588" s="80" t="str">
        <f>IF(C588="","-------",VLOOKUP(Tableau1[[#This Row],[Matricule]],données!$A$4:$C$28,3,FALSE))</f>
        <v>-------</v>
      </c>
      <c r="F588" s="36"/>
      <c r="G588" s="36"/>
      <c r="H588" s="88" t="str">
        <f>IF(G588="","-------",VLOOKUP(Tableau1[[#This Row],[code de poste]],données!$I$3:$J$51,2,FALSE))</f>
        <v>-------</v>
      </c>
      <c r="I588" s="36"/>
      <c r="J588" s="82" t="str">
        <f>IF(I588="","-------",VLOOKUP(Tableau1[[#This Row],[Code zone]],zone,2,FALSE))</f>
        <v>-------</v>
      </c>
      <c r="K588" s="36"/>
      <c r="L588" s="36"/>
      <c r="M588" s="36"/>
      <c r="N588" s="85">
        <f t="shared" si="9"/>
        <v>0</v>
      </c>
    </row>
    <row r="589" spans="1:14" ht="15.75" x14ac:dyDescent="0.25">
      <c r="A589" s="40"/>
      <c r="B589" s="37"/>
      <c r="C589" s="36"/>
      <c r="D589" s="80" t="str">
        <f>IF(C589="","--------",VLOOKUP(Tableau1[[#This Row],[Matricule]],données!$A$2:$C$26,2,FALSE))</f>
        <v>--------</v>
      </c>
      <c r="E589" s="80" t="str">
        <f>IF(C589="","-------",VLOOKUP(Tableau1[[#This Row],[Matricule]],données!$A$4:$C$28,3,FALSE))</f>
        <v>-------</v>
      </c>
      <c r="F589" s="36"/>
      <c r="G589" s="36"/>
      <c r="H589" s="88" t="str">
        <f>IF(G589="","-------",VLOOKUP(Tableau1[[#This Row],[code de poste]],données!$I$3:$J$51,2,FALSE))</f>
        <v>-------</v>
      </c>
      <c r="I589" s="36"/>
      <c r="J589" s="82" t="str">
        <f>IF(I589="","-------",VLOOKUP(Tableau1[[#This Row],[Code zone]],zone,2,FALSE))</f>
        <v>-------</v>
      </c>
      <c r="K589" s="36"/>
      <c r="L589" s="36"/>
      <c r="M589" s="36"/>
      <c r="N589" s="85">
        <f t="shared" si="9"/>
        <v>0</v>
      </c>
    </row>
    <row r="590" spans="1:14" ht="15.75" x14ac:dyDescent="0.25">
      <c r="A590" s="40"/>
      <c r="B590" s="37"/>
      <c r="C590" s="36"/>
      <c r="D590" s="80" t="str">
        <f>IF(C590="","--------",VLOOKUP(Tableau1[[#This Row],[Matricule]],données!$A$2:$C$26,2,FALSE))</f>
        <v>--------</v>
      </c>
      <c r="E590" s="80" t="str">
        <f>IF(C590="","-------",VLOOKUP(Tableau1[[#This Row],[Matricule]],données!$A$4:$C$28,3,FALSE))</f>
        <v>-------</v>
      </c>
      <c r="F590" s="36"/>
      <c r="G590" s="36"/>
      <c r="H590" s="88" t="str">
        <f>IF(G590="","-------",VLOOKUP(Tableau1[[#This Row],[code de poste]],données!$I$3:$J$51,2,FALSE))</f>
        <v>-------</v>
      </c>
      <c r="I590" s="36"/>
      <c r="J590" s="82" t="str">
        <f>IF(I590="","-------",VLOOKUP(Tableau1[[#This Row],[Code zone]],zone,2,FALSE))</f>
        <v>-------</v>
      </c>
      <c r="K590" s="36"/>
      <c r="L590" s="36"/>
      <c r="M590" s="36"/>
      <c r="N590" s="85">
        <f t="shared" si="9"/>
        <v>0</v>
      </c>
    </row>
    <row r="591" spans="1:14" ht="15.75" x14ac:dyDescent="0.25">
      <c r="A591" s="40"/>
      <c r="B591" s="37"/>
      <c r="C591" s="36"/>
      <c r="D591" s="80" t="str">
        <f>IF(C591="","--------",VLOOKUP(Tableau1[[#This Row],[Matricule]],données!$A$2:$C$26,2,FALSE))</f>
        <v>--------</v>
      </c>
      <c r="E591" s="80" t="str">
        <f>IF(C591="","-------",VLOOKUP(Tableau1[[#This Row],[Matricule]],données!$A$4:$C$28,3,FALSE))</f>
        <v>-------</v>
      </c>
      <c r="F591" s="36"/>
      <c r="G591" s="36"/>
      <c r="H591" s="88" t="str">
        <f>IF(G591="","-------",VLOOKUP(Tableau1[[#This Row],[code de poste]],données!$I$3:$J$51,2,FALSE))</f>
        <v>-------</v>
      </c>
      <c r="I591" s="36"/>
      <c r="J591" s="82" t="str">
        <f>IF(I591="","-------",VLOOKUP(Tableau1[[#This Row],[Code zone]],zone,2,FALSE))</f>
        <v>-------</v>
      </c>
      <c r="K591" s="36"/>
      <c r="L591" s="36"/>
      <c r="M591" s="36"/>
      <c r="N591" s="85">
        <f t="shared" si="9"/>
        <v>0</v>
      </c>
    </row>
    <row r="592" spans="1:14" ht="15.75" x14ac:dyDescent="0.25">
      <c r="A592" s="40"/>
      <c r="B592" s="37"/>
      <c r="C592" s="36"/>
      <c r="D592" s="80" t="str">
        <f>IF(C592="","--------",VLOOKUP(Tableau1[[#This Row],[Matricule]],données!$A$2:$C$26,2,FALSE))</f>
        <v>--------</v>
      </c>
      <c r="E592" s="80" t="str">
        <f>IF(C592="","-------",VLOOKUP(Tableau1[[#This Row],[Matricule]],données!$A$4:$C$28,3,FALSE))</f>
        <v>-------</v>
      </c>
      <c r="F592" s="36"/>
      <c r="G592" s="36"/>
      <c r="H592" s="88" t="str">
        <f>IF(G592="","-------",VLOOKUP(Tableau1[[#This Row],[code de poste]],données!$I$3:$J$51,2,FALSE))</f>
        <v>-------</v>
      </c>
      <c r="I592" s="36"/>
      <c r="J592" s="82" t="str">
        <f>IF(I592="","-------",VLOOKUP(Tableau1[[#This Row],[Code zone]],zone,2,FALSE))</f>
        <v>-------</v>
      </c>
      <c r="K592" s="36"/>
      <c r="L592" s="36"/>
      <c r="M592" s="36"/>
      <c r="N592" s="85">
        <f t="shared" si="9"/>
        <v>0</v>
      </c>
    </row>
    <row r="593" spans="1:14" ht="15.75" x14ac:dyDescent="0.25">
      <c r="A593" s="40"/>
      <c r="B593" s="37"/>
      <c r="C593" s="36"/>
      <c r="D593" s="80" t="str">
        <f>IF(C593="","--------",VLOOKUP(Tableau1[[#This Row],[Matricule]],données!$A$2:$C$26,2,FALSE))</f>
        <v>--------</v>
      </c>
      <c r="E593" s="80" t="str">
        <f>IF(C593="","-------",VLOOKUP(Tableau1[[#This Row],[Matricule]],données!$A$4:$C$28,3,FALSE))</f>
        <v>-------</v>
      </c>
      <c r="F593" s="36"/>
      <c r="G593" s="36"/>
      <c r="H593" s="88" t="str">
        <f>IF(G593="","-------",VLOOKUP(Tableau1[[#This Row],[code de poste]],données!$I$3:$J$51,2,FALSE))</f>
        <v>-------</v>
      </c>
      <c r="I593" s="36"/>
      <c r="J593" s="82" t="str">
        <f>IF(I593="","-------",VLOOKUP(Tableau1[[#This Row],[Code zone]],zone,2,FALSE))</f>
        <v>-------</v>
      </c>
      <c r="K593" s="36"/>
      <c r="L593" s="36"/>
      <c r="M593" s="36"/>
      <c r="N593" s="85">
        <f t="shared" si="9"/>
        <v>0</v>
      </c>
    </row>
    <row r="594" spans="1:14" ht="15.75" x14ac:dyDescent="0.25">
      <c r="A594" s="40"/>
      <c r="B594" s="37"/>
      <c r="C594" s="36"/>
      <c r="D594" s="80" t="str">
        <f>IF(C594="","--------",VLOOKUP(Tableau1[[#This Row],[Matricule]],données!$A$2:$C$26,2,FALSE))</f>
        <v>--------</v>
      </c>
      <c r="E594" s="80" t="str">
        <f>IF(C594="","-------",VLOOKUP(Tableau1[[#This Row],[Matricule]],données!$A$4:$C$28,3,FALSE))</f>
        <v>-------</v>
      </c>
      <c r="F594" s="36"/>
      <c r="G594" s="36"/>
      <c r="H594" s="88" t="str">
        <f>IF(G594="","-------",VLOOKUP(Tableau1[[#This Row],[code de poste]],données!$I$3:$J$51,2,FALSE))</f>
        <v>-------</v>
      </c>
      <c r="I594" s="36"/>
      <c r="J594" s="82" t="str">
        <f>IF(I594="","-------",VLOOKUP(Tableau1[[#This Row],[Code zone]],zone,2,FALSE))</f>
        <v>-------</v>
      </c>
      <c r="K594" s="36"/>
      <c r="L594" s="36"/>
      <c r="M594" s="36"/>
      <c r="N594" s="85">
        <f t="shared" si="9"/>
        <v>0</v>
      </c>
    </row>
    <row r="595" spans="1:14" ht="15.75" x14ac:dyDescent="0.25">
      <c r="A595" s="40"/>
      <c r="B595" s="37"/>
      <c r="C595" s="36"/>
      <c r="D595" s="80" t="str">
        <f>IF(C595="","--------",VLOOKUP(Tableau1[[#This Row],[Matricule]],données!$A$2:$C$26,2,FALSE))</f>
        <v>--------</v>
      </c>
      <c r="E595" s="80" t="str">
        <f>IF(C595="","-------",VLOOKUP(Tableau1[[#This Row],[Matricule]],données!$A$4:$C$28,3,FALSE))</f>
        <v>-------</v>
      </c>
      <c r="F595" s="36"/>
      <c r="G595" s="36"/>
      <c r="H595" s="88" t="str">
        <f>IF(G595="","-------",VLOOKUP(Tableau1[[#This Row],[code de poste]],données!$I$3:$J$51,2,FALSE))</f>
        <v>-------</v>
      </c>
      <c r="I595" s="36"/>
      <c r="J595" s="82" t="str">
        <f>IF(I595="","-------",VLOOKUP(Tableau1[[#This Row],[Code zone]],zone,2,FALSE))</f>
        <v>-------</v>
      </c>
      <c r="K595" s="36"/>
      <c r="L595" s="36"/>
      <c r="M595" s="36"/>
      <c r="N595" s="85">
        <f t="shared" si="9"/>
        <v>0</v>
      </c>
    </row>
    <row r="596" spans="1:14" ht="15.75" x14ac:dyDescent="0.25">
      <c r="A596" s="40"/>
      <c r="B596" s="37"/>
      <c r="C596" s="36"/>
      <c r="D596" s="80" t="str">
        <f>IF(C596="","--------",VLOOKUP(Tableau1[[#This Row],[Matricule]],données!$A$2:$C$26,2,FALSE))</f>
        <v>--------</v>
      </c>
      <c r="E596" s="80" t="str">
        <f>IF(C596="","-------",VLOOKUP(Tableau1[[#This Row],[Matricule]],données!$A$4:$C$28,3,FALSE))</f>
        <v>-------</v>
      </c>
      <c r="F596" s="36"/>
      <c r="G596" s="36"/>
      <c r="H596" s="88" t="str">
        <f>IF(G596="","-------",VLOOKUP(Tableau1[[#This Row],[code de poste]],données!$I$3:$J$51,2,FALSE))</f>
        <v>-------</v>
      </c>
      <c r="I596" s="36"/>
      <c r="J596" s="82" t="str">
        <f>IF(I596="","-------",VLOOKUP(Tableau1[[#This Row],[Code zone]],zone,2,FALSE))</f>
        <v>-------</v>
      </c>
      <c r="K596" s="36"/>
      <c r="L596" s="36"/>
      <c r="M596" s="36"/>
      <c r="N596" s="85">
        <f t="shared" si="9"/>
        <v>0</v>
      </c>
    </row>
    <row r="597" spans="1:14" ht="15.75" x14ac:dyDescent="0.25">
      <c r="A597" s="40"/>
      <c r="B597" s="37"/>
      <c r="C597" s="36"/>
      <c r="D597" s="80" t="str">
        <f>IF(C597="","--------",VLOOKUP(Tableau1[[#This Row],[Matricule]],données!$A$2:$C$26,2,FALSE))</f>
        <v>--------</v>
      </c>
      <c r="E597" s="80" t="str">
        <f>IF(C597="","-------",VLOOKUP(Tableau1[[#This Row],[Matricule]],données!$A$4:$C$28,3,FALSE))</f>
        <v>-------</v>
      </c>
      <c r="F597" s="36"/>
      <c r="G597" s="36"/>
      <c r="H597" s="88" t="str">
        <f>IF(G597="","-------",VLOOKUP(Tableau1[[#This Row],[code de poste]],données!$I$3:$J$51,2,FALSE))</f>
        <v>-------</v>
      </c>
      <c r="I597" s="36"/>
      <c r="J597" s="82" t="str">
        <f>IF(I597="","-------",VLOOKUP(Tableau1[[#This Row],[Code zone]],zone,2,FALSE))</f>
        <v>-------</v>
      </c>
      <c r="K597" s="36"/>
      <c r="L597" s="36"/>
      <c r="M597" s="36"/>
      <c r="N597" s="85">
        <f t="shared" si="9"/>
        <v>0</v>
      </c>
    </row>
    <row r="598" spans="1:14" ht="15.75" x14ac:dyDescent="0.25">
      <c r="A598" s="40"/>
      <c r="B598" s="37"/>
      <c r="C598" s="36"/>
      <c r="D598" s="80" t="str">
        <f>IF(C598="","--------",VLOOKUP(Tableau1[[#This Row],[Matricule]],données!$A$2:$C$26,2,FALSE))</f>
        <v>--------</v>
      </c>
      <c r="E598" s="80" t="str">
        <f>IF(C598="","-------",VLOOKUP(Tableau1[[#This Row],[Matricule]],données!$A$4:$C$28,3,FALSE))</f>
        <v>-------</v>
      </c>
      <c r="F598" s="36"/>
      <c r="G598" s="36"/>
      <c r="H598" s="88" t="str">
        <f>IF(G598="","-------",VLOOKUP(Tableau1[[#This Row],[code de poste]],données!$I$3:$J$51,2,FALSE))</f>
        <v>-------</v>
      </c>
      <c r="I598" s="36"/>
      <c r="J598" s="82" t="str">
        <f>IF(I598="","-------",VLOOKUP(Tableau1[[#This Row],[Code zone]],zone,2,FALSE))</f>
        <v>-------</v>
      </c>
      <c r="K598" s="36"/>
      <c r="L598" s="36"/>
      <c r="M598" s="36"/>
      <c r="N598" s="85">
        <f t="shared" si="9"/>
        <v>0</v>
      </c>
    </row>
    <row r="599" spans="1:14" ht="15.75" x14ac:dyDescent="0.25">
      <c r="A599" s="40"/>
      <c r="B599" s="37"/>
      <c r="C599" s="36"/>
      <c r="D599" s="80" t="str">
        <f>IF(C599="","--------",VLOOKUP(Tableau1[[#This Row],[Matricule]],données!$A$2:$C$26,2,FALSE))</f>
        <v>--------</v>
      </c>
      <c r="E599" s="80" t="str">
        <f>IF(C599="","-------",VLOOKUP(Tableau1[[#This Row],[Matricule]],données!$A$4:$C$28,3,FALSE))</f>
        <v>-------</v>
      </c>
      <c r="F599" s="36"/>
      <c r="G599" s="36"/>
      <c r="H599" s="88" t="str">
        <f>IF(G599="","-------",VLOOKUP(Tableau1[[#This Row],[code de poste]],données!$I$3:$J$51,2,FALSE))</f>
        <v>-------</v>
      </c>
      <c r="I599" s="36"/>
      <c r="J599" s="82" t="str">
        <f>IF(I599="","-------",VLOOKUP(Tableau1[[#This Row],[Code zone]],zone,2,FALSE))</f>
        <v>-------</v>
      </c>
      <c r="K599" s="36"/>
      <c r="L599" s="36"/>
      <c r="M599" s="36"/>
      <c r="N599" s="85">
        <f t="shared" si="9"/>
        <v>0</v>
      </c>
    </row>
    <row r="600" spans="1:14" ht="15.75" x14ac:dyDescent="0.25">
      <c r="A600" s="40"/>
      <c r="B600" s="37"/>
      <c r="C600" s="36"/>
      <c r="D600" s="80" t="str">
        <f>IF(C600="","--------",VLOOKUP(Tableau1[[#This Row],[Matricule]],données!$A$2:$C$26,2,FALSE))</f>
        <v>--------</v>
      </c>
      <c r="E600" s="80" t="str">
        <f>IF(C600="","-------",VLOOKUP(Tableau1[[#This Row],[Matricule]],données!$A$4:$C$28,3,FALSE))</f>
        <v>-------</v>
      </c>
      <c r="F600" s="36"/>
      <c r="G600" s="36"/>
      <c r="H600" s="88" t="str">
        <f>IF(G600="","-------",VLOOKUP(Tableau1[[#This Row],[code de poste]],données!$I$3:$J$51,2,FALSE))</f>
        <v>-------</v>
      </c>
      <c r="I600" s="36"/>
      <c r="J600" s="82" t="str">
        <f>IF(I600="","-------",VLOOKUP(Tableau1[[#This Row],[Code zone]],zone,2,FALSE))</f>
        <v>-------</v>
      </c>
      <c r="K600" s="36"/>
      <c r="L600" s="36"/>
      <c r="M600" s="36"/>
      <c r="N600" s="85">
        <f t="shared" si="9"/>
        <v>0</v>
      </c>
    </row>
    <row r="601" spans="1:14" ht="15.75" x14ac:dyDescent="0.25">
      <c r="A601" s="40"/>
      <c r="B601" s="37"/>
      <c r="C601" s="36"/>
      <c r="D601" s="80" t="str">
        <f>IF(C601="","--------",VLOOKUP(Tableau1[[#This Row],[Matricule]],données!$A$2:$C$26,2,FALSE))</f>
        <v>--------</v>
      </c>
      <c r="E601" s="80" t="str">
        <f>IF(C601="","-------",VLOOKUP(Tableau1[[#This Row],[Matricule]],données!$A$4:$C$28,3,FALSE))</f>
        <v>-------</v>
      </c>
      <c r="F601" s="36"/>
      <c r="G601" s="36"/>
      <c r="H601" s="88" t="str">
        <f>IF(G601="","-------",VLOOKUP(Tableau1[[#This Row],[code de poste]],données!$I$3:$J$51,2,FALSE))</f>
        <v>-------</v>
      </c>
      <c r="I601" s="36"/>
      <c r="J601" s="82" t="str">
        <f>IF(I601="","-------",VLOOKUP(Tableau1[[#This Row],[Code zone]],zone,2,FALSE))</f>
        <v>-------</v>
      </c>
      <c r="K601" s="36"/>
      <c r="L601" s="36"/>
      <c r="M601" s="36"/>
      <c r="N601" s="85">
        <f t="shared" si="9"/>
        <v>0</v>
      </c>
    </row>
    <row r="602" spans="1:14" ht="15.75" x14ac:dyDescent="0.25">
      <c r="A602" s="40"/>
      <c r="B602" s="37"/>
      <c r="C602" s="36"/>
      <c r="D602" s="80" t="str">
        <f>IF(C602="","--------",VLOOKUP(Tableau1[[#This Row],[Matricule]],données!$A$2:$C$26,2,FALSE))</f>
        <v>--------</v>
      </c>
      <c r="E602" s="80" t="str">
        <f>IF(C602="","-------",VLOOKUP(Tableau1[[#This Row],[Matricule]],données!$A$4:$C$28,3,FALSE))</f>
        <v>-------</v>
      </c>
      <c r="F602" s="36"/>
      <c r="G602" s="36"/>
      <c r="H602" s="88" t="str">
        <f>IF(G602="","-------",VLOOKUP(Tableau1[[#This Row],[code de poste]],données!$I$3:$J$51,2,FALSE))</f>
        <v>-------</v>
      </c>
      <c r="I602" s="36"/>
      <c r="J602" s="82" t="str">
        <f>IF(I602="","-------",VLOOKUP(Tableau1[[#This Row],[Code zone]],zone,2,FALSE))</f>
        <v>-------</v>
      </c>
      <c r="K602" s="36"/>
      <c r="L602" s="36"/>
      <c r="M602" s="36"/>
      <c r="N602" s="85">
        <f t="shared" si="9"/>
        <v>0</v>
      </c>
    </row>
    <row r="603" spans="1:14" ht="15.75" x14ac:dyDescent="0.25">
      <c r="A603" s="40"/>
      <c r="B603" s="37"/>
      <c r="C603" s="36"/>
      <c r="D603" s="80" t="str">
        <f>IF(C603="","--------",VLOOKUP(Tableau1[[#This Row],[Matricule]],données!$A$2:$C$26,2,FALSE))</f>
        <v>--------</v>
      </c>
      <c r="E603" s="80" t="str">
        <f>IF(C603="","-------",VLOOKUP(Tableau1[[#This Row],[Matricule]],données!$A$4:$C$28,3,FALSE))</f>
        <v>-------</v>
      </c>
      <c r="F603" s="36"/>
      <c r="G603" s="36"/>
      <c r="H603" s="88" t="str">
        <f>IF(G603="","-------",VLOOKUP(Tableau1[[#This Row],[code de poste]],données!$I$3:$J$51,2,FALSE))</f>
        <v>-------</v>
      </c>
      <c r="I603" s="36"/>
      <c r="J603" s="82" t="str">
        <f>IF(I603="","-------",VLOOKUP(Tableau1[[#This Row],[Code zone]],zone,2,FALSE))</f>
        <v>-------</v>
      </c>
      <c r="K603" s="36"/>
      <c r="L603" s="36"/>
      <c r="M603" s="36"/>
      <c r="N603" s="85">
        <f t="shared" si="9"/>
        <v>0</v>
      </c>
    </row>
    <row r="604" spans="1:14" ht="15.75" x14ac:dyDescent="0.25">
      <c r="A604" s="40"/>
      <c r="B604" s="37"/>
      <c r="C604" s="36"/>
      <c r="D604" s="80" t="str">
        <f>IF(C604="","--------",VLOOKUP(Tableau1[[#This Row],[Matricule]],données!$A$2:$C$26,2,FALSE))</f>
        <v>--------</v>
      </c>
      <c r="E604" s="80" t="str">
        <f>IF(C604="","-------",VLOOKUP(Tableau1[[#This Row],[Matricule]],données!$A$4:$C$28,3,FALSE))</f>
        <v>-------</v>
      </c>
      <c r="F604" s="36"/>
      <c r="G604" s="36"/>
      <c r="H604" s="88" t="str">
        <f>IF(G604="","-------",VLOOKUP(Tableau1[[#This Row],[code de poste]],données!$I$3:$J$51,2,FALSE))</f>
        <v>-------</v>
      </c>
      <c r="I604" s="36"/>
      <c r="J604" s="82" t="str">
        <f>IF(I604="","-------",VLOOKUP(Tableau1[[#This Row],[Code zone]],zone,2,FALSE))</f>
        <v>-------</v>
      </c>
      <c r="K604" s="36"/>
      <c r="L604" s="36"/>
      <c r="M604" s="36"/>
      <c r="N604" s="85">
        <f t="shared" si="9"/>
        <v>0</v>
      </c>
    </row>
    <row r="605" spans="1:14" ht="15.75" x14ac:dyDescent="0.25">
      <c r="A605" s="40"/>
      <c r="B605" s="37"/>
      <c r="C605" s="36"/>
      <c r="D605" s="80" t="str">
        <f>IF(C605="","--------",VLOOKUP(Tableau1[[#This Row],[Matricule]],données!$A$2:$C$26,2,FALSE))</f>
        <v>--------</v>
      </c>
      <c r="E605" s="80" t="str">
        <f>IF(C605="","-------",VLOOKUP(Tableau1[[#This Row],[Matricule]],données!$A$4:$C$28,3,FALSE))</f>
        <v>-------</v>
      </c>
      <c r="F605" s="36"/>
      <c r="G605" s="36"/>
      <c r="H605" s="88" t="str">
        <f>IF(G605="","-------",VLOOKUP(Tableau1[[#This Row],[code de poste]],données!$I$3:$J$51,2,FALSE))</f>
        <v>-------</v>
      </c>
      <c r="I605" s="36"/>
      <c r="J605" s="82" t="str">
        <f>IF(I605="","-------",VLOOKUP(Tableau1[[#This Row],[Code zone]],zone,2,FALSE))</f>
        <v>-------</v>
      </c>
      <c r="K605" s="36"/>
      <c r="L605" s="36"/>
      <c r="M605" s="36"/>
      <c r="N605" s="85">
        <f t="shared" si="9"/>
        <v>0</v>
      </c>
    </row>
    <row r="606" spans="1:14" ht="15.75" x14ac:dyDescent="0.25">
      <c r="A606" s="40"/>
      <c r="B606" s="37"/>
      <c r="C606" s="36"/>
      <c r="D606" s="80" t="str">
        <f>IF(C606="","--------",VLOOKUP(Tableau1[[#This Row],[Matricule]],données!$A$2:$C$26,2,FALSE))</f>
        <v>--------</v>
      </c>
      <c r="E606" s="80" t="str">
        <f>IF(C606="","-------",VLOOKUP(Tableau1[[#This Row],[Matricule]],données!$A$4:$C$28,3,FALSE))</f>
        <v>-------</v>
      </c>
      <c r="F606" s="36"/>
      <c r="G606" s="36"/>
      <c r="H606" s="88" t="str">
        <f>IF(G606="","-------",VLOOKUP(Tableau1[[#This Row],[code de poste]],données!$I$3:$J$51,2,FALSE))</f>
        <v>-------</v>
      </c>
      <c r="I606" s="36"/>
      <c r="J606" s="82" t="str">
        <f>IF(I606="","-------",VLOOKUP(Tableau1[[#This Row],[Code zone]],zone,2,FALSE))</f>
        <v>-------</v>
      </c>
      <c r="K606" s="36"/>
      <c r="L606" s="36"/>
      <c r="M606" s="36"/>
      <c r="N606" s="85">
        <f t="shared" si="9"/>
        <v>0</v>
      </c>
    </row>
    <row r="607" spans="1:14" ht="15.75" x14ac:dyDescent="0.25">
      <c r="A607" s="40"/>
      <c r="B607" s="37"/>
      <c r="C607" s="36"/>
      <c r="D607" s="80" t="str">
        <f>IF(C607="","--------",VLOOKUP(Tableau1[[#This Row],[Matricule]],données!$A$2:$C$26,2,FALSE))</f>
        <v>--------</v>
      </c>
      <c r="E607" s="80" t="str">
        <f>IF(C607="","-------",VLOOKUP(Tableau1[[#This Row],[Matricule]],données!$A$4:$C$28,3,FALSE))</f>
        <v>-------</v>
      </c>
      <c r="F607" s="36"/>
      <c r="G607" s="36"/>
      <c r="H607" s="88" t="str">
        <f>IF(G607="","-------",VLOOKUP(Tableau1[[#This Row],[code de poste]],données!$I$3:$J$51,2,FALSE))</f>
        <v>-------</v>
      </c>
      <c r="I607" s="36"/>
      <c r="J607" s="82" t="str">
        <f>IF(I607="","-------",VLOOKUP(Tableau1[[#This Row],[Code zone]],zone,2,FALSE))</f>
        <v>-------</v>
      </c>
      <c r="K607" s="36"/>
      <c r="L607" s="36"/>
      <c r="M607" s="36"/>
      <c r="N607" s="85">
        <f t="shared" si="9"/>
        <v>0</v>
      </c>
    </row>
    <row r="608" spans="1:14" ht="15.75" x14ac:dyDescent="0.25">
      <c r="A608" s="40"/>
      <c r="B608" s="37"/>
      <c r="C608" s="36"/>
      <c r="D608" s="80" t="str">
        <f>IF(C608="","--------",VLOOKUP(Tableau1[[#This Row],[Matricule]],données!$A$2:$C$26,2,FALSE))</f>
        <v>--------</v>
      </c>
      <c r="E608" s="80" t="str">
        <f>IF(C608="","-------",VLOOKUP(Tableau1[[#This Row],[Matricule]],données!$A$4:$C$28,3,FALSE))</f>
        <v>-------</v>
      </c>
      <c r="F608" s="36"/>
      <c r="G608" s="36"/>
      <c r="H608" s="88" t="str">
        <f>IF(G608="","-------",VLOOKUP(Tableau1[[#This Row],[code de poste]],données!$I$3:$J$51,2,FALSE))</f>
        <v>-------</v>
      </c>
      <c r="I608" s="36"/>
      <c r="J608" s="82" t="str">
        <f>IF(I608="","-------",VLOOKUP(Tableau1[[#This Row],[Code zone]],zone,2,FALSE))</f>
        <v>-------</v>
      </c>
      <c r="K608" s="36"/>
      <c r="L608" s="36"/>
      <c r="M608" s="36"/>
      <c r="N608" s="85">
        <f t="shared" si="9"/>
        <v>0</v>
      </c>
    </row>
    <row r="609" spans="1:14" ht="15.75" x14ac:dyDescent="0.25">
      <c r="A609" s="40"/>
      <c r="B609" s="37"/>
      <c r="C609" s="36"/>
      <c r="D609" s="80" t="str">
        <f>IF(C609="","--------",VLOOKUP(Tableau1[[#This Row],[Matricule]],données!$A$2:$C$26,2,FALSE))</f>
        <v>--------</v>
      </c>
      <c r="E609" s="80" t="str">
        <f>IF(C609="","-------",VLOOKUP(Tableau1[[#This Row],[Matricule]],données!$A$4:$C$28,3,FALSE))</f>
        <v>-------</v>
      </c>
      <c r="F609" s="36"/>
      <c r="G609" s="36"/>
      <c r="H609" s="88" t="str">
        <f>IF(G609="","-------",VLOOKUP(Tableau1[[#This Row],[code de poste]],données!$I$3:$J$51,2,FALSE))</f>
        <v>-------</v>
      </c>
      <c r="I609" s="36"/>
      <c r="J609" s="82" t="str">
        <f>IF(I609="","-------",VLOOKUP(Tableau1[[#This Row],[Code zone]],zone,2,FALSE))</f>
        <v>-------</v>
      </c>
      <c r="K609" s="36"/>
      <c r="L609" s="36"/>
      <c r="M609" s="36"/>
      <c r="N609" s="85">
        <f t="shared" si="9"/>
        <v>0</v>
      </c>
    </row>
    <row r="610" spans="1:14" ht="15.75" x14ac:dyDescent="0.25">
      <c r="A610" s="40"/>
      <c r="B610" s="37"/>
      <c r="C610" s="36"/>
      <c r="D610" s="80" t="str">
        <f>IF(C610="","--------",VLOOKUP(Tableau1[[#This Row],[Matricule]],données!$A$2:$C$26,2,FALSE))</f>
        <v>--------</v>
      </c>
      <c r="E610" s="80" t="str">
        <f>IF(C610="","-------",VLOOKUP(Tableau1[[#This Row],[Matricule]],données!$A$4:$C$28,3,FALSE))</f>
        <v>-------</v>
      </c>
      <c r="F610" s="36"/>
      <c r="G610" s="36"/>
      <c r="H610" s="88" t="str">
        <f>IF(G610="","-------",VLOOKUP(Tableau1[[#This Row],[code de poste]],données!$I$3:$J$51,2,FALSE))</f>
        <v>-------</v>
      </c>
      <c r="I610" s="36"/>
      <c r="J610" s="82" t="str">
        <f>IF(I610="","-------",VLOOKUP(Tableau1[[#This Row],[Code zone]],zone,2,FALSE))</f>
        <v>-------</v>
      </c>
      <c r="K610" s="36"/>
      <c r="L610" s="36"/>
      <c r="M610" s="36"/>
      <c r="N610" s="85">
        <f t="shared" si="9"/>
        <v>0</v>
      </c>
    </row>
    <row r="611" spans="1:14" ht="15.75" x14ac:dyDescent="0.25">
      <c r="A611" s="40"/>
      <c r="B611" s="37"/>
      <c r="C611" s="36"/>
      <c r="D611" s="80" t="str">
        <f>IF(C611="","--------",VLOOKUP(Tableau1[[#This Row],[Matricule]],données!$A$2:$C$26,2,FALSE))</f>
        <v>--------</v>
      </c>
      <c r="E611" s="80" t="str">
        <f>IF(C611="","-------",VLOOKUP(Tableau1[[#This Row],[Matricule]],données!$A$4:$C$28,3,FALSE))</f>
        <v>-------</v>
      </c>
      <c r="F611" s="36"/>
      <c r="G611" s="36"/>
      <c r="H611" s="88" t="str">
        <f>IF(G611="","-------",VLOOKUP(Tableau1[[#This Row],[code de poste]],données!$I$3:$J$51,2,FALSE))</f>
        <v>-------</v>
      </c>
      <c r="I611" s="36"/>
      <c r="J611" s="82" t="str">
        <f>IF(I611="","-------",VLOOKUP(Tableau1[[#This Row],[Code zone]],zone,2,FALSE))</f>
        <v>-------</v>
      </c>
      <c r="K611" s="36"/>
      <c r="L611" s="36"/>
      <c r="M611" s="36"/>
      <c r="N611" s="85">
        <f t="shared" si="9"/>
        <v>0</v>
      </c>
    </row>
    <row r="612" spans="1:14" ht="15.75" x14ac:dyDescent="0.25">
      <c r="A612" s="40"/>
      <c r="B612" s="37"/>
      <c r="C612" s="36"/>
      <c r="D612" s="80" t="str">
        <f>IF(C612="","--------",VLOOKUP(Tableau1[[#This Row],[Matricule]],données!$A$2:$C$26,2,FALSE))</f>
        <v>--------</v>
      </c>
      <c r="E612" s="80" t="str">
        <f>IF(C612="","-------",VLOOKUP(Tableau1[[#This Row],[Matricule]],données!$A$4:$C$28,3,FALSE))</f>
        <v>-------</v>
      </c>
      <c r="F612" s="36"/>
      <c r="G612" s="36"/>
      <c r="H612" s="88" t="str">
        <f>IF(G612="","-------",VLOOKUP(Tableau1[[#This Row],[code de poste]],données!$I$3:$J$51,2,FALSE))</f>
        <v>-------</v>
      </c>
      <c r="I612" s="36"/>
      <c r="J612" s="82" t="str">
        <f>IF(I612="","-------",VLOOKUP(Tableau1[[#This Row],[Code zone]],zone,2,FALSE))</f>
        <v>-------</v>
      </c>
      <c r="K612" s="36"/>
      <c r="L612" s="36"/>
      <c r="M612" s="36"/>
      <c r="N612" s="85">
        <f t="shared" si="9"/>
        <v>0</v>
      </c>
    </row>
    <row r="613" spans="1:14" ht="15.75" x14ac:dyDescent="0.25">
      <c r="A613" s="40"/>
      <c r="B613" s="37"/>
      <c r="C613" s="36"/>
      <c r="D613" s="80" t="str">
        <f>IF(C613="","--------",VLOOKUP(Tableau1[[#This Row],[Matricule]],données!$A$2:$C$26,2,FALSE))</f>
        <v>--------</v>
      </c>
      <c r="E613" s="80" t="str">
        <f>IF(C613="","-------",VLOOKUP(Tableau1[[#This Row],[Matricule]],données!$A$4:$C$28,3,FALSE))</f>
        <v>-------</v>
      </c>
      <c r="F613" s="36"/>
      <c r="G613" s="36"/>
      <c r="H613" s="88" t="str">
        <f>IF(G613="","-------",VLOOKUP(Tableau1[[#This Row],[code de poste]],données!$I$3:$J$51,2,FALSE))</f>
        <v>-------</v>
      </c>
      <c r="I613" s="36"/>
      <c r="J613" s="82" t="str">
        <f>IF(I613="","-------",VLOOKUP(Tableau1[[#This Row],[Code zone]],zone,2,FALSE))</f>
        <v>-------</v>
      </c>
      <c r="K613" s="36"/>
      <c r="L613" s="36"/>
      <c r="M613" s="36"/>
      <c r="N613" s="85">
        <f t="shared" si="9"/>
        <v>0</v>
      </c>
    </row>
    <row r="614" spans="1:14" ht="15.75" x14ac:dyDescent="0.25">
      <c r="A614" s="40"/>
      <c r="B614" s="37"/>
      <c r="C614" s="36"/>
      <c r="D614" s="80" t="str">
        <f>IF(C614="","--------",VLOOKUP(Tableau1[[#This Row],[Matricule]],données!$A$2:$C$26,2,FALSE))</f>
        <v>--------</v>
      </c>
      <c r="E614" s="80" t="str">
        <f>IF(C614="","-------",VLOOKUP(Tableau1[[#This Row],[Matricule]],données!$A$4:$C$28,3,FALSE))</f>
        <v>-------</v>
      </c>
      <c r="F614" s="36"/>
      <c r="G614" s="36"/>
      <c r="H614" s="88" t="str">
        <f>IF(G614="","-------",VLOOKUP(Tableau1[[#This Row],[code de poste]],données!$I$3:$J$51,2,FALSE))</f>
        <v>-------</v>
      </c>
      <c r="I614" s="36"/>
      <c r="J614" s="82" t="str">
        <f>IF(I614="","-------",VLOOKUP(Tableau1[[#This Row],[Code zone]],zone,2,FALSE))</f>
        <v>-------</v>
      </c>
      <c r="K614" s="36"/>
      <c r="L614" s="36"/>
      <c r="M614" s="36"/>
      <c r="N614" s="85">
        <f t="shared" si="9"/>
        <v>0</v>
      </c>
    </row>
    <row r="615" spans="1:14" ht="15.75" x14ac:dyDescent="0.25">
      <c r="A615" s="40"/>
      <c r="B615" s="37"/>
      <c r="C615" s="36"/>
      <c r="D615" s="80" t="str">
        <f>IF(C615="","--------",VLOOKUP(Tableau1[[#This Row],[Matricule]],données!$A$2:$C$26,2,FALSE))</f>
        <v>--------</v>
      </c>
      <c r="E615" s="80" t="str">
        <f>IF(C615="","-------",VLOOKUP(Tableau1[[#This Row],[Matricule]],données!$A$4:$C$28,3,FALSE))</f>
        <v>-------</v>
      </c>
      <c r="F615" s="36"/>
      <c r="G615" s="36"/>
      <c r="H615" s="88" t="str">
        <f>IF(G615="","-------",VLOOKUP(Tableau1[[#This Row],[code de poste]],données!$I$3:$J$51,2,FALSE))</f>
        <v>-------</v>
      </c>
      <c r="I615" s="36"/>
      <c r="J615" s="82" t="str">
        <f>IF(I615="","-------",VLOOKUP(Tableau1[[#This Row],[Code zone]],zone,2,FALSE))</f>
        <v>-------</v>
      </c>
      <c r="K615" s="36"/>
      <c r="L615" s="36"/>
      <c r="M615" s="36"/>
      <c r="N615" s="85">
        <f t="shared" si="9"/>
        <v>0</v>
      </c>
    </row>
    <row r="616" spans="1:14" ht="15.75" x14ac:dyDescent="0.25">
      <c r="A616" s="40"/>
      <c r="B616" s="37"/>
      <c r="C616" s="36"/>
      <c r="D616" s="80" t="str">
        <f>IF(C616="","--------",VLOOKUP(Tableau1[[#This Row],[Matricule]],données!$A$2:$C$26,2,FALSE))</f>
        <v>--------</v>
      </c>
      <c r="E616" s="80" t="str">
        <f>IF(C616="","-------",VLOOKUP(Tableau1[[#This Row],[Matricule]],données!$A$4:$C$28,3,FALSE))</f>
        <v>-------</v>
      </c>
      <c r="F616" s="36"/>
      <c r="G616" s="36"/>
      <c r="H616" s="88" t="str">
        <f>IF(G616="","-------",VLOOKUP(Tableau1[[#This Row],[code de poste]],données!$I$3:$J$51,2,FALSE))</f>
        <v>-------</v>
      </c>
      <c r="I616" s="36"/>
      <c r="J616" s="82" t="str">
        <f>IF(I616="","-------",VLOOKUP(Tableau1[[#This Row],[Code zone]],zone,2,FALSE))</f>
        <v>-------</v>
      </c>
      <c r="K616" s="36"/>
      <c r="L616" s="36"/>
      <c r="M616" s="36"/>
      <c r="N616" s="85">
        <f t="shared" si="9"/>
        <v>0</v>
      </c>
    </row>
    <row r="617" spans="1:14" ht="15.75" x14ac:dyDescent="0.25">
      <c r="A617" s="40"/>
      <c r="B617" s="37"/>
      <c r="C617" s="36"/>
      <c r="D617" s="80" t="str">
        <f>IF(C617="","--------",VLOOKUP(Tableau1[[#This Row],[Matricule]],données!$A$2:$C$26,2,FALSE))</f>
        <v>--------</v>
      </c>
      <c r="E617" s="80" t="str">
        <f>IF(C617="","-------",VLOOKUP(Tableau1[[#This Row],[Matricule]],données!$A$4:$C$28,3,FALSE))</f>
        <v>-------</v>
      </c>
      <c r="F617" s="36"/>
      <c r="G617" s="36"/>
      <c r="H617" s="88" t="str">
        <f>IF(G617="","-------",VLOOKUP(Tableau1[[#This Row],[code de poste]],données!$I$3:$J$51,2,FALSE))</f>
        <v>-------</v>
      </c>
      <c r="I617" s="36"/>
      <c r="J617" s="82" t="str">
        <f>IF(I617="","-------",VLOOKUP(Tableau1[[#This Row],[Code zone]],zone,2,FALSE))</f>
        <v>-------</v>
      </c>
      <c r="K617" s="36"/>
      <c r="L617" s="36"/>
      <c r="M617" s="36"/>
      <c r="N617" s="85">
        <f t="shared" si="9"/>
        <v>0</v>
      </c>
    </row>
    <row r="618" spans="1:14" ht="15.75" x14ac:dyDescent="0.25">
      <c r="A618" s="40"/>
      <c r="B618" s="37"/>
      <c r="C618" s="36"/>
      <c r="D618" s="80" t="str">
        <f>IF(C618="","--------",VLOOKUP(Tableau1[[#This Row],[Matricule]],données!$A$2:$C$26,2,FALSE))</f>
        <v>--------</v>
      </c>
      <c r="E618" s="80" t="str">
        <f>IF(C618="","-------",VLOOKUP(Tableau1[[#This Row],[Matricule]],données!$A$4:$C$28,3,FALSE))</f>
        <v>-------</v>
      </c>
      <c r="F618" s="36"/>
      <c r="G618" s="36"/>
      <c r="H618" s="88" t="str">
        <f>IF(G618="","-------",VLOOKUP(Tableau1[[#This Row],[code de poste]],données!$I$3:$J$51,2,FALSE))</f>
        <v>-------</v>
      </c>
      <c r="I618" s="36"/>
      <c r="J618" s="82" t="str">
        <f>IF(I618="","-------",VLOOKUP(Tableau1[[#This Row],[Code zone]],zone,2,FALSE))</f>
        <v>-------</v>
      </c>
      <c r="K618" s="36"/>
      <c r="L618" s="36"/>
      <c r="M618" s="36"/>
      <c r="N618" s="85">
        <f t="shared" si="9"/>
        <v>0</v>
      </c>
    </row>
    <row r="619" spans="1:14" ht="15.75" x14ac:dyDescent="0.25">
      <c r="A619" s="40"/>
      <c r="B619" s="37"/>
      <c r="C619" s="36"/>
      <c r="D619" s="80" t="str">
        <f>IF(C619="","--------",VLOOKUP(Tableau1[[#This Row],[Matricule]],données!$A$2:$C$26,2,FALSE))</f>
        <v>--------</v>
      </c>
      <c r="E619" s="80" t="str">
        <f>IF(C619="","-------",VLOOKUP(Tableau1[[#This Row],[Matricule]],données!$A$4:$C$28,3,FALSE))</f>
        <v>-------</v>
      </c>
      <c r="F619" s="36"/>
      <c r="G619" s="36"/>
      <c r="H619" s="88" t="str">
        <f>IF(G619="","-------",VLOOKUP(Tableau1[[#This Row],[code de poste]],données!$I$3:$J$51,2,FALSE))</f>
        <v>-------</v>
      </c>
      <c r="I619" s="36"/>
      <c r="J619" s="82" t="str">
        <f>IF(I619="","-------",VLOOKUP(Tableau1[[#This Row],[Code zone]],zone,2,FALSE))</f>
        <v>-------</v>
      </c>
      <c r="K619" s="36"/>
      <c r="L619" s="36"/>
      <c r="M619" s="36"/>
      <c r="N619" s="85">
        <f t="shared" si="9"/>
        <v>0</v>
      </c>
    </row>
    <row r="620" spans="1:14" ht="15.75" x14ac:dyDescent="0.25">
      <c r="A620" s="40"/>
      <c r="B620" s="37"/>
      <c r="C620" s="36"/>
      <c r="D620" s="80" t="str">
        <f>IF(C620="","--------",VLOOKUP(Tableau1[[#This Row],[Matricule]],données!$A$2:$C$26,2,FALSE))</f>
        <v>--------</v>
      </c>
      <c r="E620" s="80" t="str">
        <f>IF(C620="","-------",VLOOKUP(Tableau1[[#This Row],[Matricule]],données!$A$4:$C$28,3,FALSE))</f>
        <v>-------</v>
      </c>
      <c r="F620" s="36"/>
      <c r="G620" s="36"/>
      <c r="H620" s="88" t="str">
        <f>IF(G620="","-------",VLOOKUP(Tableau1[[#This Row],[code de poste]],données!$I$3:$J$51,2,FALSE))</f>
        <v>-------</v>
      </c>
      <c r="I620" s="36"/>
      <c r="J620" s="82" t="str">
        <f>IF(I620="","-------",VLOOKUP(Tableau1[[#This Row],[Code zone]],zone,2,FALSE))</f>
        <v>-------</v>
      </c>
      <c r="K620" s="36"/>
      <c r="L620" s="36"/>
      <c r="M620" s="36"/>
      <c r="N620" s="85">
        <f t="shared" si="9"/>
        <v>0</v>
      </c>
    </row>
    <row r="621" spans="1:14" ht="15.75" x14ac:dyDescent="0.25">
      <c r="A621" s="40"/>
      <c r="B621" s="37"/>
      <c r="C621" s="36"/>
      <c r="D621" s="80" t="str">
        <f>IF(C621="","--------",VLOOKUP(Tableau1[[#This Row],[Matricule]],données!$A$2:$C$26,2,FALSE))</f>
        <v>--------</v>
      </c>
      <c r="E621" s="80" t="str">
        <f>IF(C621="","-------",VLOOKUP(Tableau1[[#This Row],[Matricule]],données!$A$4:$C$28,3,FALSE))</f>
        <v>-------</v>
      </c>
      <c r="F621" s="36"/>
      <c r="G621" s="36"/>
      <c r="H621" s="88" t="str">
        <f>IF(G621="","-------",VLOOKUP(Tableau1[[#This Row],[code de poste]],données!$I$3:$J$51,2,FALSE))</f>
        <v>-------</v>
      </c>
      <c r="I621" s="36"/>
      <c r="J621" s="82" t="str">
        <f>IF(I621="","-------",VLOOKUP(Tableau1[[#This Row],[Code zone]],zone,2,FALSE))</f>
        <v>-------</v>
      </c>
      <c r="K621" s="36"/>
      <c r="L621" s="36"/>
      <c r="M621" s="36"/>
      <c r="N621" s="85">
        <f t="shared" si="9"/>
        <v>0</v>
      </c>
    </row>
    <row r="622" spans="1:14" ht="15.75" x14ac:dyDescent="0.25">
      <c r="A622" s="40"/>
      <c r="B622" s="37"/>
      <c r="C622" s="36"/>
      <c r="D622" s="80" t="str">
        <f>IF(C622="","--------",VLOOKUP(Tableau1[[#This Row],[Matricule]],données!$A$2:$C$26,2,FALSE))</f>
        <v>--------</v>
      </c>
      <c r="E622" s="80" t="str">
        <f>IF(C622="","-------",VLOOKUP(Tableau1[[#This Row],[Matricule]],données!$A$4:$C$28,3,FALSE))</f>
        <v>-------</v>
      </c>
      <c r="F622" s="36"/>
      <c r="G622" s="36"/>
      <c r="H622" s="88" t="str">
        <f>IF(G622="","-------",VLOOKUP(Tableau1[[#This Row],[code de poste]],données!$I$3:$J$51,2,FALSE))</f>
        <v>-------</v>
      </c>
      <c r="I622" s="36"/>
      <c r="J622" s="82" t="str">
        <f>IF(I622="","-------",VLOOKUP(Tableau1[[#This Row],[Code zone]],zone,2,FALSE))</f>
        <v>-------</v>
      </c>
      <c r="K622" s="36"/>
      <c r="L622" s="36"/>
      <c r="M622" s="36"/>
      <c r="N622" s="85">
        <f t="shared" si="9"/>
        <v>0</v>
      </c>
    </row>
    <row r="623" spans="1:14" ht="15.75" x14ac:dyDescent="0.25">
      <c r="A623" s="40"/>
      <c r="B623" s="37"/>
      <c r="C623" s="36"/>
      <c r="D623" s="80" t="str">
        <f>IF(C623="","--------",VLOOKUP(Tableau1[[#This Row],[Matricule]],données!$A$2:$C$26,2,FALSE))</f>
        <v>--------</v>
      </c>
      <c r="E623" s="80" t="str">
        <f>IF(C623="","-------",VLOOKUP(Tableau1[[#This Row],[Matricule]],données!$A$4:$C$28,3,FALSE))</f>
        <v>-------</v>
      </c>
      <c r="F623" s="36"/>
      <c r="G623" s="36"/>
      <c r="H623" s="88" t="str">
        <f>IF(G623="","-------",VLOOKUP(Tableau1[[#This Row],[code de poste]],données!$I$3:$J$51,2,FALSE))</f>
        <v>-------</v>
      </c>
      <c r="I623" s="36"/>
      <c r="J623" s="82" t="str">
        <f>IF(I623="","-------",VLOOKUP(Tableau1[[#This Row],[Code zone]],zone,2,FALSE))</f>
        <v>-------</v>
      </c>
      <c r="K623" s="36"/>
      <c r="L623" s="36"/>
      <c r="M623" s="36"/>
      <c r="N623" s="85">
        <f t="shared" ref="N623:N686" si="10">(L623/0.6)/100+K623</f>
        <v>0</v>
      </c>
    </row>
    <row r="624" spans="1:14" ht="15.75" x14ac:dyDescent="0.25">
      <c r="A624" s="40"/>
      <c r="B624" s="37"/>
      <c r="C624" s="36"/>
      <c r="D624" s="80" t="str">
        <f>IF(C624="","--------",VLOOKUP(Tableau1[[#This Row],[Matricule]],données!$A$2:$C$26,2,FALSE))</f>
        <v>--------</v>
      </c>
      <c r="E624" s="80" t="str">
        <f>IF(C624="","-------",VLOOKUP(Tableau1[[#This Row],[Matricule]],données!$A$4:$C$28,3,FALSE))</f>
        <v>-------</v>
      </c>
      <c r="F624" s="36"/>
      <c r="G624" s="36"/>
      <c r="H624" s="88" t="str">
        <f>IF(G624="","-------",VLOOKUP(Tableau1[[#This Row],[code de poste]],données!$I$3:$J$51,2,FALSE))</f>
        <v>-------</v>
      </c>
      <c r="I624" s="36"/>
      <c r="J624" s="82" t="str">
        <f>IF(I624="","-------",VLOOKUP(Tableau1[[#This Row],[Code zone]],zone,2,FALSE))</f>
        <v>-------</v>
      </c>
      <c r="K624" s="36"/>
      <c r="L624" s="36"/>
      <c r="M624" s="36"/>
      <c r="N624" s="85">
        <f t="shared" si="10"/>
        <v>0</v>
      </c>
    </row>
    <row r="625" spans="1:14" ht="15.75" x14ac:dyDescent="0.25">
      <c r="A625" s="40"/>
      <c r="B625" s="37"/>
      <c r="C625" s="36"/>
      <c r="D625" s="80" t="str">
        <f>IF(C625="","--------",VLOOKUP(Tableau1[[#This Row],[Matricule]],données!$A$2:$C$26,2,FALSE))</f>
        <v>--------</v>
      </c>
      <c r="E625" s="80" t="str">
        <f>IF(C625="","-------",VLOOKUP(Tableau1[[#This Row],[Matricule]],données!$A$4:$C$28,3,FALSE))</f>
        <v>-------</v>
      </c>
      <c r="F625" s="36"/>
      <c r="G625" s="36"/>
      <c r="H625" s="88" t="str">
        <f>IF(G625="","-------",VLOOKUP(Tableau1[[#This Row],[code de poste]],données!$I$3:$J$51,2,FALSE))</f>
        <v>-------</v>
      </c>
      <c r="I625" s="36"/>
      <c r="J625" s="82" t="str">
        <f>IF(I625="","-------",VLOOKUP(Tableau1[[#This Row],[Code zone]],zone,2,FALSE))</f>
        <v>-------</v>
      </c>
      <c r="K625" s="36"/>
      <c r="L625" s="36"/>
      <c r="M625" s="36"/>
      <c r="N625" s="85">
        <f t="shared" si="10"/>
        <v>0</v>
      </c>
    </row>
    <row r="626" spans="1:14" ht="15.75" x14ac:dyDescent="0.25">
      <c r="A626" s="40"/>
      <c r="B626" s="37"/>
      <c r="C626" s="36"/>
      <c r="D626" s="80" t="str">
        <f>IF(C626="","--------",VLOOKUP(Tableau1[[#This Row],[Matricule]],données!$A$2:$C$26,2,FALSE))</f>
        <v>--------</v>
      </c>
      <c r="E626" s="80" t="str">
        <f>IF(C626="","-------",VLOOKUP(Tableau1[[#This Row],[Matricule]],données!$A$4:$C$28,3,FALSE))</f>
        <v>-------</v>
      </c>
      <c r="F626" s="36"/>
      <c r="G626" s="36"/>
      <c r="H626" s="88" t="str">
        <f>IF(G626="","-------",VLOOKUP(Tableau1[[#This Row],[code de poste]],données!$I$3:$J$51,2,FALSE))</f>
        <v>-------</v>
      </c>
      <c r="I626" s="36"/>
      <c r="J626" s="82" t="str">
        <f>IF(I626="","-------",VLOOKUP(Tableau1[[#This Row],[Code zone]],zone,2,FALSE))</f>
        <v>-------</v>
      </c>
      <c r="K626" s="36"/>
      <c r="L626" s="36"/>
      <c r="M626" s="36"/>
      <c r="N626" s="85">
        <f t="shared" si="10"/>
        <v>0</v>
      </c>
    </row>
    <row r="627" spans="1:14" ht="15.75" x14ac:dyDescent="0.25">
      <c r="A627" s="40"/>
      <c r="B627" s="37"/>
      <c r="C627" s="36"/>
      <c r="D627" s="80" t="str">
        <f>IF(C627="","--------",VLOOKUP(Tableau1[[#This Row],[Matricule]],données!$A$2:$C$26,2,FALSE))</f>
        <v>--------</v>
      </c>
      <c r="E627" s="80" t="str">
        <f>IF(C627="","-------",VLOOKUP(Tableau1[[#This Row],[Matricule]],données!$A$4:$C$28,3,FALSE))</f>
        <v>-------</v>
      </c>
      <c r="F627" s="36"/>
      <c r="G627" s="36"/>
      <c r="H627" s="88" t="str">
        <f>IF(G627="","-------",VLOOKUP(Tableau1[[#This Row],[code de poste]],données!$I$3:$J$51,2,FALSE))</f>
        <v>-------</v>
      </c>
      <c r="I627" s="36"/>
      <c r="J627" s="82" t="str">
        <f>IF(I627="","-------",VLOOKUP(Tableau1[[#This Row],[Code zone]],zone,2,FALSE))</f>
        <v>-------</v>
      </c>
      <c r="K627" s="36"/>
      <c r="L627" s="36"/>
      <c r="M627" s="36"/>
      <c r="N627" s="85">
        <f t="shared" si="10"/>
        <v>0</v>
      </c>
    </row>
    <row r="628" spans="1:14" ht="15.75" x14ac:dyDescent="0.25">
      <c r="A628" s="40"/>
      <c r="B628" s="37"/>
      <c r="C628" s="36"/>
      <c r="D628" s="80" t="str">
        <f>IF(C628="","--------",VLOOKUP(Tableau1[[#This Row],[Matricule]],données!$A$2:$C$26,2,FALSE))</f>
        <v>--------</v>
      </c>
      <c r="E628" s="80" t="str">
        <f>IF(C628="","-------",VLOOKUP(Tableau1[[#This Row],[Matricule]],données!$A$4:$C$28,3,FALSE))</f>
        <v>-------</v>
      </c>
      <c r="F628" s="36"/>
      <c r="G628" s="36"/>
      <c r="H628" s="88" t="str">
        <f>IF(G628="","-------",VLOOKUP(Tableau1[[#This Row],[code de poste]],données!$I$3:$J$51,2,FALSE))</f>
        <v>-------</v>
      </c>
      <c r="I628" s="36"/>
      <c r="J628" s="82" t="str">
        <f>IF(I628="","-------",VLOOKUP(Tableau1[[#This Row],[Code zone]],zone,2,FALSE))</f>
        <v>-------</v>
      </c>
      <c r="K628" s="36"/>
      <c r="L628" s="36"/>
      <c r="M628" s="36"/>
      <c r="N628" s="85">
        <f t="shared" si="10"/>
        <v>0</v>
      </c>
    </row>
    <row r="629" spans="1:14" ht="15.75" x14ac:dyDescent="0.25">
      <c r="A629" s="40"/>
      <c r="B629" s="37"/>
      <c r="C629" s="36"/>
      <c r="D629" s="80" t="str">
        <f>IF(C629="","--------",VLOOKUP(Tableau1[[#This Row],[Matricule]],données!$A$2:$C$26,2,FALSE))</f>
        <v>--------</v>
      </c>
      <c r="E629" s="80" t="str">
        <f>IF(C629="","-------",VLOOKUP(Tableau1[[#This Row],[Matricule]],données!$A$4:$C$28,3,FALSE))</f>
        <v>-------</v>
      </c>
      <c r="F629" s="36"/>
      <c r="G629" s="36"/>
      <c r="H629" s="88" t="str">
        <f>IF(G629="","-------",VLOOKUP(Tableau1[[#This Row],[code de poste]],données!$I$3:$J$51,2,FALSE))</f>
        <v>-------</v>
      </c>
      <c r="I629" s="36"/>
      <c r="J629" s="82" t="str">
        <f>IF(I629="","-------",VLOOKUP(Tableau1[[#This Row],[Code zone]],zone,2,FALSE))</f>
        <v>-------</v>
      </c>
      <c r="K629" s="36"/>
      <c r="L629" s="36"/>
      <c r="M629" s="36"/>
      <c r="N629" s="85">
        <f t="shared" si="10"/>
        <v>0</v>
      </c>
    </row>
    <row r="630" spans="1:14" ht="15.75" x14ac:dyDescent="0.25">
      <c r="A630" s="40"/>
      <c r="B630" s="37"/>
      <c r="C630" s="36"/>
      <c r="D630" s="80" t="str">
        <f>IF(C630="","--------",VLOOKUP(Tableau1[[#This Row],[Matricule]],données!$A$2:$C$26,2,FALSE))</f>
        <v>--------</v>
      </c>
      <c r="E630" s="80" t="str">
        <f>IF(C630="","-------",VLOOKUP(Tableau1[[#This Row],[Matricule]],données!$A$4:$C$28,3,FALSE))</f>
        <v>-------</v>
      </c>
      <c r="F630" s="36"/>
      <c r="G630" s="36"/>
      <c r="H630" s="88" t="str">
        <f>IF(G630="","-------",VLOOKUP(Tableau1[[#This Row],[code de poste]],données!$I$3:$J$51,2,FALSE))</f>
        <v>-------</v>
      </c>
      <c r="I630" s="36"/>
      <c r="J630" s="82" t="str">
        <f>IF(I630="","-------",VLOOKUP(Tableau1[[#This Row],[Code zone]],zone,2,FALSE))</f>
        <v>-------</v>
      </c>
      <c r="K630" s="36"/>
      <c r="L630" s="36"/>
      <c r="M630" s="36"/>
      <c r="N630" s="85">
        <f t="shared" si="10"/>
        <v>0</v>
      </c>
    </row>
    <row r="631" spans="1:14" ht="15.75" x14ac:dyDescent="0.25">
      <c r="A631" s="40"/>
      <c r="B631" s="37"/>
      <c r="C631" s="36"/>
      <c r="D631" s="80" t="str">
        <f>IF(C631="","--------",VLOOKUP(Tableau1[[#This Row],[Matricule]],données!$A$2:$C$26,2,FALSE))</f>
        <v>--------</v>
      </c>
      <c r="E631" s="80" t="str">
        <f>IF(C631="","-------",VLOOKUP(Tableau1[[#This Row],[Matricule]],données!$A$4:$C$28,3,FALSE))</f>
        <v>-------</v>
      </c>
      <c r="F631" s="36"/>
      <c r="G631" s="36"/>
      <c r="H631" s="88" t="str">
        <f>IF(G631="","-------",VLOOKUP(Tableau1[[#This Row],[code de poste]],données!$I$3:$J$51,2,FALSE))</f>
        <v>-------</v>
      </c>
      <c r="I631" s="36"/>
      <c r="J631" s="82" t="str">
        <f>IF(I631="","-------",VLOOKUP(Tableau1[[#This Row],[Code zone]],zone,2,FALSE))</f>
        <v>-------</v>
      </c>
      <c r="K631" s="36"/>
      <c r="L631" s="36"/>
      <c r="M631" s="36"/>
      <c r="N631" s="85">
        <f t="shared" si="10"/>
        <v>0</v>
      </c>
    </row>
    <row r="632" spans="1:14" ht="15.75" x14ac:dyDescent="0.25">
      <c r="A632" s="40"/>
      <c r="B632" s="37"/>
      <c r="C632" s="36"/>
      <c r="D632" s="80" t="str">
        <f>IF(C632="","--------",VLOOKUP(Tableau1[[#This Row],[Matricule]],données!$A$2:$C$26,2,FALSE))</f>
        <v>--------</v>
      </c>
      <c r="E632" s="80" t="str">
        <f>IF(C632="","-------",VLOOKUP(Tableau1[[#This Row],[Matricule]],données!$A$4:$C$28,3,FALSE))</f>
        <v>-------</v>
      </c>
      <c r="F632" s="36"/>
      <c r="G632" s="36"/>
      <c r="H632" s="88" t="str">
        <f>IF(G632="","-------",VLOOKUP(Tableau1[[#This Row],[code de poste]],données!$I$3:$J$51,2,FALSE))</f>
        <v>-------</v>
      </c>
      <c r="I632" s="36"/>
      <c r="J632" s="82" t="str">
        <f>IF(I632="","-------",VLOOKUP(Tableau1[[#This Row],[Code zone]],zone,2,FALSE))</f>
        <v>-------</v>
      </c>
      <c r="K632" s="36"/>
      <c r="L632" s="36"/>
      <c r="M632" s="36"/>
      <c r="N632" s="85">
        <f t="shared" si="10"/>
        <v>0</v>
      </c>
    </row>
    <row r="633" spans="1:14" ht="15.75" x14ac:dyDescent="0.25">
      <c r="A633" s="40"/>
      <c r="B633" s="37"/>
      <c r="C633" s="36"/>
      <c r="D633" s="80" t="str">
        <f>IF(C633="","--------",VLOOKUP(Tableau1[[#This Row],[Matricule]],données!$A$2:$C$26,2,FALSE))</f>
        <v>--------</v>
      </c>
      <c r="E633" s="80" t="str">
        <f>IF(C633="","-------",VLOOKUP(Tableau1[[#This Row],[Matricule]],données!$A$4:$C$28,3,FALSE))</f>
        <v>-------</v>
      </c>
      <c r="F633" s="36"/>
      <c r="G633" s="36"/>
      <c r="H633" s="88" t="str">
        <f>IF(G633="","-------",VLOOKUP(Tableau1[[#This Row],[code de poste]],données!$I$3:$J$51,2,FALSE))</f>
        <v>-------</v>
      </c>
      <c r="I633" s="36"/>
      <c r="J633" s="82" t="str">
        <f>IF(I633="","-------",VLOOKUP(Tableau1[[#This Row],[Code zone]],zone,2,FALSE))</f>
        <v>-------</v>
      </c>
      <c r="K633" s="36"/>
      <c r="L633" s="36"/>
      <c r="M633" s="36"/>
      <c r="N633" s="85">
        <f t="shared" si="10"/>
        <v>0</v>
      </c>
    </row>
    <row r="634" spans="1:14" ht="15.75" x14ac:dyDescent="0.25">
      <c r="A634" s="40"/>
      <c r="B634" s="37"/>
      <c r="C634" s="36"/>
      <c r="D634" s="80" t="str">
        <f>IF(C634="","--------",VLOOKUP(Tableau1[[#This Row],[Matricule]],données!$A$2:$C$26,2,FALSE))</f>
        <v>--------</v>
      </c>
      <c r="E634" s="80" t="str">
        <f>IF(C634="","-------",VLOOKUP(Tableau1[[#This Row],[Matricule]],données!$A$4:$C$28,3,FALSE))</f>
        <v>-------</v>
      </c>
      <c r="F634" s="36"/>
      <c r="G634" s="36"/>
      <c r="H634" s="88" t="str">
        <f>IF(G634="","-------",VLOOKUP(Tableau1[[#This Row],[code de poste]],données!$I$3:$J$51,2,FALSE))</f>
        <v>-------</v>
      </c>
      <c r="I634" s="36"/>
      <c r="J634" s="82" t="str">
        <f>IF(I634="","-------",VLOOKUP(Tableau1[[#This Row],[Code zone]],zone,2,FALSE))</f>
        <v>-------</v>
      </c>
      <c r="K634" s="36"/>
      <c r="L634" s="36"/>
      <c r="M634" s="36"/>
      <c r="N634" s="85">
        <f t="shared" si="10"/>
        <v>0</v>
      </c>
    </row>
    <row r="635" spans="1:14" ht="15.75" x14ac:dyDescent="0.25">
      <c r="A635" s="40"/>
      <c r="B635" s="37"/>
      <c r="C635" s="36"/>
      <c r="D635" s="80" t="str">
        <f>IF(C635="","--------",VLOOKUP(Tableau1[[#This Row],[Matricule]],données!$A$2:$C$26,2,FALSE))</f>
        <v>--------</v>
      </c>
      <c r="E635" s="80" t="str">
        <f>IF(C635="","-------",VLOOKUP(Tableau1[[#This Row],[Matricule]],données!$A$4:$C$28,3,FALSE))</f>
        <v>-------</v>
      </c>
      <c r="F635" s="36"/>
      <c r="G635" s="36"/>
      <c r="H635" s="88" t="str">
        <f>IF(G635="","-------",VLOOKUP(Tableau1[[#This Row],[code de poste]],données!$I$3:$J$51,2,FALSE))</f>
        <v>-------</v>
      </c>
      <c r="I635" s="36"/>
      <c r="J635" s="82" t="str">
        <f>IF(I635="","-------",VLOOKUP(Tableau1[[#This Row],[Code zone]],zone,2,FALSE))</f>
        <v>-------</v>
      </c>
      <c r="K635" s="36"/>
      <c r="L635" s="36"/>
      <c r="M635" s="36"/>
      <c r="N635" s="85">
        <f t="shared" si="10"/>
        <v>0</v>
      </c>
    </row>
    <row r="636" spans="1:14" ht="15.75" x14ac:dyDescent="0.25">
      <c r="A636" s="40"/>
      <c r="B636" s="37"/>
      <c r="C636" s="36"/>
      <c r="D636" s="80" t="str">
        <f>IF(C636="","--------",VLOOKUP(Tableau1[[#This Row],[Matricule]],données!$A$2:$C$26,2,FALSE))</f>
        <v>--------</v>
      </c>
      <c r="E636" s="80" t="str">
        <f>IF(C636="","-------",VLOOKUP(Tableau1[[#This Row],[Matricule]],données!$A$4:$C$28,3,FALSE))</f>
        <v>-------</v>
      </c>
      <c r="F636" s="36"/>
      <c r="G636" s="36"/>
      <c r="H636" s="88" t="str">
        <f>IF(G636="","-------",VLOOKUP(Tableau1[[#This Row],[code de poste]],données!$I$3:$J$51,2,FALSE))</f>
        <v>-------</v>
      </c>
      <c r="I636" s="36"/>
      <c r="J636" s="82" t="str">
        <f>IF(I636="","-------",VLOOKUP(Tableau1[[#This Row],[Code zone]],zone,2,FALSE))</f>
        <v>-------</v>
      </c>
      <c r="K636" s="36"/>
      <c r="L636" s="36"/>
      <c r="M636" s="36"/>
      <c r="N636" s="85">
        <f t="shared" si="10"/>
        <v>0</v>
      </c>
    </row>
    <row r="637" spans="1:14" ht="15.75" x14ac:dyDescent="0.25">
      <c r="A637" s="40"/>
      <c r="B637" s="37"/>
      <c r="C637" s="36"/>
      <c r="D637" s="80" t="str">
        <f>IF(C637="","--------",VLOOKUP(Tableau1[[#This Row],[Matricule]],données!$A$2:$C$26,2,FALSE))</f>
        <v>--------</v>
      </c>
      <c r="E637" s="80" t="str">
        <f>IF(C637="","-------",VLOOKUP(Tableau1[[#This Row],[Matricule]],données!$A$4:$C$28,3,FALSE))</f>
        <v>-------</v>
      </c>
      <c r="F637" s="36"/>
      <c r="G637" s="36"/>
      <c r="H637" s="88" t="str">
        <f>IF(G637="","-------",VLOOKUP(Tableau1[[#This Row],[code de poste]],données!$I$3:$J$51,2,FALSE))</f>
        <v>-------</v>
      </c>
      <c r="I637" s="36"/>
      <c r="J637" s="82" t="str">
        <f>IF(I637="","-------",VLOOKUP(Tableau1[[#This Row],[Code zone]],zone,2,FALSE))</f>
        <v>-------</v>
      </c>
      <c r="K637" s="36"/>
      <c r="L637" s="36"/>
      <c r="M637" s="36"/>
      <c r="N637" s="85">
        <f t="shared" si="10"/>
        <v>0</v>
      </c>
    </row>
    <row r="638" spans="1:14" ht="15.75" x14ac:dyDescent="0.25">
      <c r="A638" s="40"/>
      <c r="B638" s="37"/>
      <c r="C638" s="36"/>
      <c r="D638" s="80" t="str">
        <f>IF(C638="","--------",VLOOKUP(Tableau1[[#This Row],[Matricule]],données!$A$2:$C$26,2,FALSE))</f>
        <v>--------</v>
      </c>
      <c r="E638" s="80" t="str">
        <f>IF(C638="","-------",VLOOKUP(Tableau1[[#This Row],[Matricule]],données!$A$4:$C$28,3,FALSE))</f>
        <v>-------</v>
      </c>
      <c r="F638" s="36"/>
      <c r="G638" s="36"/>
      <c r="H638" s="88" t="str">
        <f>IF(G638="","-------",VLOOKUP(Tableau1[[#This Row],[code de poste]],données!$I$3:$J$51,2,FALSE))</f>
        <v>-------</v>
      </c>
      <c r="I638" s="36"/>
      <c r="J638" s="82" t="str">
        <f>IF(I638="","-------",VLOOKUP(Tableau1[[#This Row],[Code zone]],zone,2,FALSE))</f>
        <v>-------</v>
      </c>
      <c r="K638" s="36"/>
      <c r="L638" s="36"/>
      <c r="M638" s="36"/>
      <c r="N638" s="85">
        <f t="shared" si="10"/>
        <v>0</v>
      </c>
    </row>
    <row r="639" spans="1:14" ht="15.75" x14ac:dyDescent="0.25">
      <c r="A639" s="40"/>
      <c r="B639" s="37"/>
      <c r="C639" s="36"/>
      <c r="D639" s="80" t="str">
        <f>IF(C639="","--------",VLOOKUP(Tableau1[[#This Row],[Matricule]],données!$A$2:$C$26,2,FALSE))</f>
        <v>--------</v>
      </c>
      <c r="E639" s="80" t="str">
        <f>IF(C639="","-------",VLOOKUP(Tableau1[[#This Row],[Matricule]],données!$A$4:$C$28,3,FALSE))</f>
        <v>-------</v>
      </c>
      <c r="F639" s="36"/>
      <c r="G639" s="36"/>
      <c r="H639" s="88" t="str">
        <f>IF(G639="","-------",VLOOKUP(Tableau1[[#This Row],[code de poste]],données!$I$3:$J$51,2,FALSE))</f>
        <v>-------</v>
      </c>
      <c r="I639" s="36"/>
      <c r="J639" s="82" t="str">
        <f>IF(I639="","-------",VLOOKUP(Tableau1[[#This Row],[Code zone]],zone,2,FALSE))</f>
        <v>-------</v>
      </c>
      <c r="K639" s="36"/>
      <c r="L639" s="36"/>
      <c r="M639" s="36"/>
      <c r="N639" s="85">
        <f t="shared" si="10"/>
        <v>0</v>
      </c>
    </row>
    <row r="640" spans="1:14" ht="15.75" x14ac:dyDescent="0.25">
      <c r="A640" s="40"/>
      <c r="B640" s="37"/>
      <c r="C640" s="36"/>
      <c r="D640" s="80" t="str">
        <f>IF(C640="","--------",VLOOKUP(Tableau1[[#This Row],[Matricule]],données!$A$2:$C$26,2,FALSE))</f>
        <v>--------</v>
      </c>
      <c r="E640" s="80" t="str">
        <f>IF(C640="","-------",VLOOKUP(Tableau1[[#This Row],[Matricule]],données!$A$4:$C$28,3,FALSE))</f>
        <v>-------</v>
      </c>
      <c r="F640" s="36"/>
      <c r="G640" s="36"/>
      <c r="H640" s="88" t="str">
        <f>IF(G640="","-------",VLOOKUP(Tableau1[[#This Row],[code de poste]],données!$I$3:$J$51,2,FALSE))</f>
        <v>-------</v>
      </c>
      <c r="I640" s="36"/>
      <c r="J640" s="82" t="str">
        <f>IF(I640="","-------",VLOOKUP(Tableau1[[#This Row],[Code zone]],zone,2,FALSE))</f>
        <v>-------</v>
      </c>
      <c r="K640" s="36"/>
      <c r="L640" s="36"/>
      <c r="M640" s="36"/>
      <c r="N640" s="85">
        <f t="shared" si="10"/>
        <v>0</v>
      </c>
    </row>
    <row r="641" spans="1:14" ht="15.75" x14ac:dyDescent="0.25">
      <c r="A641" s="40"/>
      <c r="B641" s="37"/>
      <c r="C641" s="36"/>
      <c r="D641" s="80" t="str">
        <f>IF(C641="","--------",VLOOKUP(Tableau1[[#This Row],[Matricule]],données!$A$2:$C$26,2,FALSE))</f>
        <v>--------</v>
      </c>
      <c r="E641" s="80" t="str">
        <f>IF(C641="","-------",VLOOKUP(Tableau1[[#This Row],[Matricule]],données!$A$4:$C$28,3,FALSE))</f>
        <v>-------</v>
      </c>
      <c r="F641" s="36"/>
      <c r="G641" s="36"/>
      <c r="H641" s="88" t="str">
        <f>IF(G641="","-------",VLOOKUP(Tableau1[[#This Row],[code de poste]],données!$I$3:$J$51,2,FALSE))</f>
        <v>-------</v>
      </c>
      <c r="I641" s="36"/>
      <c r="J641" s="82" t="str">
        <f>IF(I641="","-------",VLOOKUP(Tableau1[[#This Row],[Code zone]],zone,2,FALSE))</f>
        <v>-------</v>
      </c>
      <c r="K641" s="36"/>
      <c r="L641" s="36"/>
      <c r="M641" s="36"/>
      <c r="N641" s="85">
        <f t="shared" si="10"/>
        <v>0</v>
      </c>
    </row>
    <row r="642" spans="1:14" ht="15.75" x14ac:dyDescent="0.25">
      <c r="A642" s="40"/>
      <c r="B642" s="37"/>
      <c r="C642" s="36"/>
      <c r="D642" s="80" t="str">
        <f>IF(C642="","--------",VLOOKUP(Tableau1[[#This Row],[Matricule]],données!$A$2:$C$26,2,FALSE))</f>
        <v>--------</v>
      </c>
      <c r="E642" s="80" t="str">
        <f>IF(C642="","-------",VLOOKUP(Tableau1[[#This Row],[Matricule]],données!$A$4:$C$28,3,FALSE))</f>
        <v>-------</v>
      </c>
      <c r="F642" s="36"/>
      <c r="G642" s="36"/>
      <c r="H642" s="88" t="str">
        <f>IF(G642="","-------",VLOOKUP(Tableau1[[#This Row],[code de poste]],données!$I$3:$J$51,2,FALSE))</f>
        <v>-------</v>
      </c>
      <c r="I642" s="36"/>
      <c r="J642" s="82" t="str">
        <f>IF(I642="","-------",VLOOKUP(Tableau1[[#This Row],[Code zone]],zone,2,FALSE))</f>
        <v>-------</v>
      </c>
      <c r="K642" s="36"/>
      <c r="L642" s="36"/>
      <c r="M642" s="36"/>
      <c r="N642" s="85">
        <f t="shared" si="10"/>
        <v>0</v>
      </c>
    </row>
    <row r="643" spans="1:14" ht="15.75" x14ac:dyDescent="0.25">
      <c r="A643" s="40"/>
      <c r="B643" s="37"/>
      <c r="C643" s="36"/>
      <c r="D643" s="80" t="str">
        <f>IF(C643="","--------",VLOOKUP(Tableau1[[#This Row],[Matricule]],données!$A$2:$C$26,2,FALSE))</f>
        <v>--------</v>
      </c>
      <c r="E643" s="80" t="str">
        <f>IF(C643="","-------",VLOOKUP(Tableau1[[#This Row],[Matricule]],données!$A$4:$C$28,3,FALSE))</f>
        <v>-------</v>
      </c>
      <c r="F643" s="36"/>
      <c r="G643" s="36"/>
      <c r="H643" s="88" t="str">
        <f>IF(G643="","-------",VLOOKUP(Tableau1[[#This Row],[code de poste]],données!$I$3:$J$51,2,FALSE))</f>
        <v>-------</v>
      </c>
      <c r="I643" s="36"/>
      <c r="J643" s="82" t="str">
        <f>IF(I643="","-------",VLOOKUP(Tableau1[[#This Row],[Code zone]],zone,2,FALSE))</f>
        <v>-------</v>
      </c>
      <c r="K643" s="36"/>
      <c r="L643" s="36"/>
      <c r="M643" s="36"/>
      <c r="N643" s="85">
        <f t="shared" si="10"/>
        <v>0</v>
      </c>
    </row>
    <row r="644" spans="1:14" ht="15.75" x14ac:dyDescent="0.25">
      <c r="A644" s="40"/>
      <c r="B644" s="37"/>
      <c r="C644" s="36"/>
      <c r="D644" s="80" t="str">
        <f>IF(C644="","--------",VLOOKUP(Tableau1[[#This Row],[Matricule]],données!$A$2:$C$26,2,FALSE))</f>
        <v>--------</v>
      </c>
      <c r="E644" s="80" t="str">
        <f>IF(C644="","-------",VLOOKUP(Tableau1[[#This Row],[Matricule]],données!$A$4:$C$28,3,FALSE))</f>
        <v>-------</v>
      </c>
      <c r="F644" s="36"/>
      <c r="G644" s="36"/>
      <c r="H644" s="88" t="str">
        <f>IF(G644="","-------",VLOOKUP(Tableau1[[#This Row],[code de poste]],données!$I$3:$J$51,2,FALSE))</f>
        <v>-------</v>
      </c>
      <c r="I644" s="36"/>
      <c r="J644" s="82" t="str">
        <f>IF(I644="","-------",VLOOKUP(Tableau1[[#This Row],[Code zone]],zone,2,FALSE))</f>
        <v>-------</v>
      </c>
      <c r="K644" s="36"/>
      <c r="L644" s="36"/>
      <c r="M644" s="36"/>
      <c r="N644" s="85">
        <f t="shared" si="10"/>
        <v>0</v>
      </c>
    </row>
    <row r="645" spans="1:14" ht="15.75" x14ac:dyDescent="0.25">
      <c r="A645" s="40"/>
      <c r="B645" s="37"/>
      <c r="C645" s="36"/>
      <c r="D645" s="80" t="str">
        <f>IF(C645="","--------",VLOOKUP(Tableau1[[#This Row],[Matricule]],données!$A$2:$C$26,2,FALSE))</f>
        <v>--------</v>
      </c>
      <c r="E645" s="80" t="str">
        <f>IF(C645="","-------",VLOOKUP(Tableau1[[#This Row],[Matricule]],données!$A$4:$C$28,3,FALSE))</f>
        <v>-------</v>
      </c>
      <c r="F645" s="36"/>
      <c r="G645" s="36"/>
      <c r="H645" s="88" t="str">
        <f>IF(G645="","-------",VLOOKUP(Tableau1[[#This Row],[code de poste]],données!$I$3:$J$51,2,FALSE))</f>
        <v>-------</v>
      </c>
      <c r="I645" s="36"/>
      <c r="J645" s="82" t="str">
        <f>IF(I645="","-------",VLOOKUP(Tableau1[[#This Row],[Code zone]],zone,2,FALSE))</f>
        <v>-------</v>
      </c>
      <c r="K645" s="36"/>
      <c r="L645" s="36"/>
      <c r="M645" s="36"/>
      <c r="N645" s="85">
        <f t="shared" si="10"/>
        <v>0</v>
      </c>
    </row>
    <row r="646" spans="1:14" ht="15.75" x14ac:dyDescent="0.25">
      <c r="A646" s="40"/>
      <c r="B646" s="37"/>
      <c r="C646" s="36"/>
      <c r="D646" s="80" t="str">
        <f>IF(C646="","--------",VLOOKUP(Tableau1[[#This Row],[Matricule]],données!$A$2:$C$26,2,FALSE))</f>
        <v>--------</v>
      </c>
      <c r="E646" s="80" t="str">
        <f>IF(C646="","-------",VLOOKUP(Tableau1[[#This Row],[Matricule]],données!$A$4:$C$28,3,FALSE))</f>
        <v>-------</v>
      </c>
      <c r="F646" s="36"/>
      <c r="G646" s="36"/>
      <c r="H646" s="88" t="str">
        <f>IF(G646="","-------",VLOOKUP(Tableau1[[#This Row],[code de poste]],données!$I$3:$J$51,2,FALSE))</f>
        <v>-------</v>
      </c>
      <c r="I646" s="36"/>
      <c r="J646" s="82" t="str">
        <f>IF(I646="","-------",VLOOKUP(Tableau1[[#This Row],[Code zone]],zone,2,FALSE))</f>
        <v>-------</v>
      </c>
      <c r="K646" s="36"/>
      <c r="L646" s="36"/>
      <c r="M646" s="36"/>
      <c r="N646" s="85">
        <f t="shared" si="10"/>
        <v>0</v>
      </c>
    </row>
    <row r="647" spans="1:14" ht="15.75" x14ac:dyDescent="0.25">
      <c r="A647" s="40"/>
      <c r="B647" s="37"/>
      <c r="C647" s="36"/>
      <c r="D647" s="80" t="str">
        <f>IF(C647="","--------",VLOOKUP(Tableau1[[#This Row],[Matricule]],données!$A$2:$C$26,2,FALSE))</f>
        <v>--------</v>
      </c>
      <c r="E647" s="80" t="str">
        <f>IF(C647="","-------",VLOOKUP(Tableau1[[#This Row],[Matricule]],données!$A$4:$C$28,3,FALSE))</f>
        <v>-------</v>
      </c>
      <c r="F647" s="36"/>
      <c r="G647" s="36"/>
      <c r="H647" s="88" t="str">
        <f>IF(G647="","-------",VLOOKUP(Tableau1[[#This Row],[code de poste]],données!$I$3:$J$51,2,FALSE))</f>
        <v>-------</v>
      </c>
      <c r="I647" s="36"/>
      <c r="J647" s="82" t="str">
        <f>IF(I647="","-------",VLOOKUP(Tableau1[[#This Row],[Code zone]],zone,2,FALSE))</f>
        <v>-------</v>
      </c>
      <c r="K647" s="36"/>
      <c r="L647" s="36"/>
      <c r="M647" s="36"/>
      <c r="N647" s="85">
        <f t="shared" si="10"/>
        <v>0</v>
      </c>
    </row>
    <row r="648" spans="1:14" ht="15.75" x14ac:dyDescent="0.25">
      <c r="A648" s="40"/>
      <c r="B648" s="37"/>
      <c r="C648" s="36"/>
      <c r="D648" s="80" t="str">
        <f>IF(C648="","--------",VLOOKUP(Tableau1[[#This Row],[Matricule]],données!$A$2:$C$26,2,FALSE))</f>
        <v>--------</v>
      </c>
      <c r="E648" s="80" t="str">
        <f>IF(C648="","-------",VLOOKUP(Tableau1[[#This Row],[Matricule]],données!$A$4:$C$28,3,FALSE))</f>
        <v>-------</v>
      </c>
      <c r="F648" s="36"/>
      <c r="G648" s="36"/>
      <c r="H648" s="88" t="str">
        <f>IF(G648="","-------",VLOOKUP(Tableau1[[#This Row],[code de poste]],données!$I$3:$J$51,2,FALSE))</f>
        <v>-------</v>
      </c>
      <c r="I648" s="36"/>
      <c r="J648" s="82" t="str">
        <f>IF(I648="","-------",VLOOKUP(Tableau1[[#This Row],[Code zone]],zone,2,FALSE))</f>
        <v>-------</v>
      </c>
      <c r="K648" s="36"/>
      <c r="L648" s="36"/>
      <c r="M648" s="36"/>
      <c r="N648" s="85">
        <f t="shared" si="10"/>
        <v>0</v>
      </c>
    </row>
    <row r="649" spans="1:14" ht="15.75" x14ac:dyDescent="0.25">
      <c r="A649" s="40"/>
      <c r="B649" s="37"/>
      <c r="C649" s="36"/>
      <c r="D649" s="80" t="str">
        <f>IF(C649="","--------",VLOOKUP(Tableau1[[#This Row],[Matricule]],données!$A$2:$C$26,2,FALSE))</f>
        <v>--------</v>
      </c>
      <c r="E649" s="80" t="str">
        <f>IF(C649="","-------",VLOOKUP(Tableau1[[#This Row],[Matricule]],données!$A$4:$C$28,3,FALSE))</f>
        <v>-------</v>
      </c>
      <c r="F649" s="36"/>
      <c r="G649" s="36"/>
      <c r="H649" s="88" t="str">
        <f>IF(G649="","-------",VLOOKUP(Tableau1[[#This Row],[code de poste]],données!$I$3:$J$51,2,FALSE))</f>
        <v>-------</v>
      </c>
      <c r="I649" s="36"/>
      <c r="J649" s="82" t="str">
        <f>IF(I649="","-------",VLOOKUP(Tableau1[[#This Row],[Code zone]],zone,2,FALSE))</f>
        <v>-------</v>
      </c>
      <c r="K649" s="36"/>
      <c r="L649" s="36"/>
      <c r="M649" s="36"/>
      <c r="N649" s="85">
        <f t="shared" si="10"/>
        <v>0</v>
      </c>
    </row>
    <row r="650" spans="1:14" ht="15.75" x14ac:dyDescent="0.25">
      <c r="A650" s="40"/>
      <c r="B650" s="37"/>
      <c r="C650" s="36"/>
      <c r="D650" s="80" t="str">
        <f>IF(C650="","--------",VLOOKUP(Tableau1[[#This Row],[Matricule]],données!$A$2:$C$26,2,FALSE))</f>
        <v>--------</v>
      </c>
      <c r="E650" s="80" t="str">
        <f>IF(C650="","-------",VLOOKUP(Tableau1[[#This Row],[Matricule]],données!$A$4:$C$28,3,FALSE))</f>
        <v>-------</v>
      </c>
      <c r="F650" s="36"/>
      <c r="G650" s="36"/>
      <c r="H650" s="88" t="str">
        <f>IF(G650="","-------",VLOOKUP(Tableau1[[#This Row],[code de poste]],données!$I$3:$J$51,2,FALSE))</f>
        <v>-------</v>
      </c>
      <c r="I650" s="36"/>
      <c r="J650" s="82" t="str">
        <f>IF(I650="","-------",VLOOKUP(Tableau1[[#This Row],[Code zone]],zone,2,FALSE))</f>
        <v>-------</v>
      </c>
      <c r="K650" s="36"/>
      <c r="L650" s="36"/>
      <c r="M650" s="36"/>
      <c r="N650" s="85">
        <f t="shared" si="10"/>
        <v>0</v>
      </c>
    </row>
    <row r="651" spans="1:14" ht="15.75" x14ac:dyDescent="0.25">
      <c r="A651" s="40"/>
      <c r="B651" s="37"/>
      <c r="C651" s="36"/>
      <c r="D651" s="80" t="str">
        <f>IF(C651="","--------",VLOOKUP(Tableau1[[#This Row],[Matricule]],données!$A$2:$C$26,2,FALSE))</f>
        <v>--------</v>
      </c>
      <c r="E651" s="80" t="str">
        <f>IF(C651="","-------",VLOOKUP(Tableau1[[#This Row],[Matricule]],données!$A$4:$C$28,3,FALSE))</f>
        <v>-------</v>
      </c>
      <c r="F651" s="36"/>
      <c r="G651" s="36"/>
      <c r="H651" s="88" t="str">
        <f>IF(G651="","-------",VLOOKUP(Tableau1[[#This Row],[code de poste]],données!$I$3:$J$51,2,FALSE))</f>
        <v>-------</v>
      </c>
      <c r="I651" s="36"/>
      <c r="J651" s="82" t="str">
        <f>IF(I651="","-------",VLOOKUP(Tableau1[[#This Row],[Code zone]],zone,2,FALSE))</f>
        <v>-------</v>
      </c>
      <c r="K651" s="36"/>
      <c r="L651" s="36"/>
      <c r="M651" s="36"/>
      <c r="N651" s="85">
        <f t="shared" si="10"/>
        <v>0</v>
      </c>
    </row>
    <row r="652" spans="1:14" ht="15.75" x14ac:dyDescent="0.25">
      <c r="A652" s="40"/>
      <c r="B652" s="37"/>
      <c r="C652" s="36"/>
      <c r="D652" s="80" t="str">
        <f>IF(C652="","--------",VLOOKUP(Tableau1[[#This Row],[Matricule]],données!$A$2:$C$26,2,FALSE))</f>
        <v>--------</v>
      </c>
      <c r="E652" s="80" t="str">
        <f>IF(C652="","-------",VLOOKUP(Tableau1[[#This Row],[Matricule]],données!$A$4:$C$28,3,FALSE))</f>
        <v>-------</v>
      </c>
      <c r="F652" s="36"/>
      <c r="G652" s="36"/>
      <c r="H652" s="88" t="str">
        <f>IF(G652="","-------",VLOOKUP(Tableau1[[#This Row],[code de poste]],données!$I$3:$J$51,2,FALSE))</f>
        <v>-------</v>
      </c>
      <c r="I652" s="36"/>
      <c r="J652" s="82" t="str">
        <f>IF(I652="","-------",VLOOKUP(Tableau1[[#This Row],[Code zone]],zone,2,FALSE))</f>
        <v>-------</v>
      </c>
      <c r="K652" s="36"/>
      <c r="L652" s="36"/>
      <c r="M652" s="36"/>
      <c r="N652" s="85">
        <f t="shared" si="10"/>
        <v>0</v>
      </c>
    </row>
    <row r="653" spans="1:14" ht="15.75" x14ac:dyDescent="0.25">
      <c r="A653" s="40"/>
      <c r="B653" s="37"/>
      <c r="C653" s="36"/>
      <c r="D653" s="80" t="str">
        <f>IF(C653="","--------",VLOOKUP(Tableau1[[#This Row],[Matricule]],données!$A$2:$C$26,2,FALSE))</f>
        <v>--------</v>
      </c>
      <c r="E653" s="80" t="str">
        <f>IF(C653="","-------",VLOOKUP(Tableau1[[#This Row],[Matricule]],données!$A$4:$C$28,3,FALSE))</f>
        <v>-------</v>
      </c>
      <c r="F653" s="36"/>
      <c r="G653" s="36"/>
      <c r="H653" s="88" t="str">
        <f>IF(G653="","-------",VLOOKUP(Tableau1[[#This Row],[code de poste]],données!$I$3:$J$51,2,FALSE))</f>
        <v>-------</v>
      </c>
      <c r="I653" s="36"/>
      <c r="J653" s="82" t="str">
        <f>IF(I653="","-------",VLOOKUP(Tableau1[[#This Row],[Code zone]],zone,2,FALSE))</f>
        <v>-------</v>
      </c>
      <c r="K653" s="36"/>
      <c r="L653" s="36"/>
      <c r="M653" s="36"/>
      <c r="N653" s="85">
        <f t="shared" si="10"/>
        <v>0</v>
      </c>
    </row>
    <row r="654" spans="1:14" ht="15.75" x14ac:dyDescent="0.25">
      <c r="A654" s="40"/>
      <c r="B654" s="37"/>
      <c r="C654" s="36"/>
      <c r="D654" s="80" t="str">
        <f>IF(C654="","--------",VLOOKUP(Tableau1[[#This Row],[Matricule]],données!$A$2:$C$26,2,FALSE))</f>
        <v>--------</v>
      </c>
      <c r="E654" s="80" t="str">
        <f>IF(C654="","-------",VLOOKUP(Tableau1[[#This Row],[Matricule]],données!$A$4:$C$28,3,FALSE))</f>
        <v>-------</v>
      </c>
      <c r="F654" s="36"/>
      <c r="G654" s="36"/>
      <c r="H654" s="88" t="str">
        <f>IF(G654="","-------",VLOOKUP(Tableau1[[#This Row],[code de poste]],données!$I$3:$J$51,2,FALSE))</f>
        <v>-------</v>
      </c>
      <c r="I654" s="36"/>
      <c r="J654" s="82" t="str">
        <f>IF(I654="","-------",VLOOKUP(Tableau1[[#This Row],[Code zone]],zone,2,FALSE))</f>
        <v>-------</v>
      </c>
      <c r="K654" s="36"/>
      <c r="L654" s="36"/>
      <c r="M654" s="36"/>
      <c r="N654" s="85">
        <f t="shared" si="10"/>
        <v>0</v>
      </c>
    </row>
    <row r="655" spans="1:14" ht="15.75" x14ac:dyDescent="0.25">
      <c r="A655" s="40"/>
      <c r="B655" s="37"/>
      <c r="C655" s="36"/>
      <c r="D655" s="80" t="str">
        <f>IF(C655="","--------",VLOOKUP(Tableau1[[#This Row],[Matricule]],données!$A$2:$C$26,2,FALSE))</f>
        <v>--------</v>
      </c>
      <c r="E655" s="80" t="str">
        <f>IF(C655="","-------",VLOOKUP(Tableau1[[#This Row],[Matricule]],données!$A$4:$C$28,3,FALSE))</f>
        <v>-------</v>
      </c>
      <c r="F655" s="36"/>
      <c r="G655" s="36"/>
      <c r="H655" s="88" t="str">
        <f>IF(G655="","-------",VLOOKUP(Tableau1[[#This Row],[code de poste]],données!$I$3:$J$51,2,FALSE))</f>
        <v>-------</v>
      </c>
      <c r="I655" s="36"/>
      <c r="J655" s="82" t="str">
        <f>IF(I655="","-------",VLOOKUP(Tableau1[[#This Row],[Code zone]],zone,2,FALSE))</f>
        <v>-------</v>
      </c>
      <c r="K655" s="36"/>
      <c r="L655" s="36"/>
      <c r="M655" s="36"/>
      <c r="N655" s="85">
        <f t="shared" si="10"/>
        <v>0</v>
      </c>
    </row>
    <row r="656" spans="1:14" ht="15.75" x14ac:dyDescent="0.25">
      <c r="A656" s="40"/>
      <c r="B656" s="37"/>
      <c r="C656" s="36"/>
      <c r="D656" s="80" t="str">
        <f>IF(C656="","--------",VLOOKUP(Tableau1[[#This Row],[Matricule]],données!$A$2:$C$26,2,FALSE))</f>
        <v>--------</v>
      </c>
      <c r="E656" s="80" t="str">
        <f>IF(C656="","-------",VLOOKUP(Tableau1[[#This Row],[Matricule]],données!$A$4:$C$28,3,FALSE))</f>
        <v>-------</v>
      </c>
      <c r="F656" s="36"/>
      <c r="G656" s="36"/>
      <c r="H656" s="88" t="str">
        <f>IF(G656="","-------",VLOOKUP(Tableau1[[#This Row],[code de poste]],données!$I$3:$J$51,2,FALSE))</f>
        <v>-------</v>
      </c>
      <c r="I656" s="36"/>
      <c r="J656" s="82" t="str">
        <f>IF(I656="","-------",VLOOKUP(Tableau1[[#This Row],[Code zone]],zone,2,FALSE))</f>
        <v>-------</v>
      </c>
      <c r="K656" s="36"/>
      <c r="L656" s="36"/>
      <c r="M656" s="36"/>
      <c r="N656" s="85">
        <f t="shared" si="10"/>
        <v>0</v>
      </c>
    </row>
    <row r="657" spans="1:14" ht="15.75" x14ac:dyDescent="0.25">
      <c r="A657" s="40"/>
      <c r="B657" s="37"/>
      <c r="C657" s="36"/>
      <c r="D657" s="80" t="str">
        <f>IF(C657="","--------",VLOOKUP(Tableau1[[#This Row],[Matricule]],données!$A$2:$C$26,2,FALSE))</f>
        <v>--------</v>
      </c>
      <c r="E657" s="80" t="str">
        <f>IF(C657="","-------",VLOOKUP(Tableau1[[#This Row],[Matricule]],données!$A$4:$C$28,3,FALSE))</f>
        <v>-------</v>
      </c>
      <c r="F657" s="36"/>
      <c r="G657" s="36"/>
      <c r="H657" s="88" t="str">
        <f>IF(G657="","-------",VLOOKUP(Tableau1[[#This Row],[code de poste]],données!$I$3:$J$51,2,FALSE))</f>
        <v>-------</v>
      </c>
      <c r="I657" s="36"/>
      <c r="J657" s="82" t="str">
        <f>IF(I657="","-------",VLOOKUP(Tableau1[[#This Row],[Code zone]],zone,2,FALSE))</f>
        <v>-------</v>
      </c>
      <c r="K657" s="36"/>
      <c r="L657" s="36"/>
      <c r="M657" s="36"/>
      <c r="N657" s="85">
        <f t="shared" si="10"/>
        <v>0</v>
      </c>
    </row>
    <row r="658" spans="1:14" ht="15.75" x14ac:dyDescent="0.25">
      <c r="A658" s="40"/>
      <c r="B658" s="37"/>
      <c r="C658" s="36"/>
      <c r="D658" s="80" t="str">
        <f>IF(C658="","--------",VLOOKUP(Tableau1[[#This Row],[Matricule]],données!$A$2:$C$26,2,FALSE))</f>
        <v>--------</v>
      </c>
      <c r="E658" s="80" t="str">
        <f>IF(C658="","-------",VLOOKUP(Tableau1[[#This Row],[Matricule]],données!$A$4:$C$28,3,FALSE))</f>
        <v>-------</v>
      </c>
      <c r="F658" s="36"/>
      <c r="G658" s="36"/>
      <c r="H658" s="88" t="str">
        <f>IF(G658="","-------",VLOOKUP(Tableau1[[#This Row],[code de poste]],données!$I$3:$J$51,2,FALSE))</f>
        <v>-------</v>
      </c>
      <c r="I658" s="36"/>
      <c r="J658" s="82" t="str">
        <f>IF(I658="","-------",VLOOKUP(Tableau1[[#This Row],[Code zone]],zone,2,FALSE))</f>
        <v>-------</v>
      </c>
      <c r="K658" s="36"/>
      <c r="L658" s="36"/>
      <c r="M658" s="36"/>
      <c r="N658" s="85">
        <f t="shared" si="10"/>
        <v>0</v>
      </c>
    </row>
    <row r="659" spans="1:14" ht="15.75" x14ac:dyDescent="0.25">
      <c r="A659" s="40"/>
      <c r="B659" s="37"/>
      <c r="C659" s="36"/>
      <c r="D659" s="80" t="str">
        <f>IF(C659="","--------",VLOOKUP(Tableau1[[#This Row],[Matricule]],données!$A$2:$C$26,2,FALSE))</f>
        <v>--------</v>
      </c>
      <c r="E659" s="80" t="str">
        <f>IF(C659="","-------",VLOOKUP(Tableau1[[#This Row],[Matricule]],données!$A$4:$C$28,3,FALSE))</f>
        <v>-------</v>
      </c>
      <c r="F659" s="36"/>
      <c r="G659" s="36"/>
      <c r="H659" s="88" t="str">
        <f>IF(G659="","-------",VLOOKUP(Tableau1[[#This Row],[code de poste]],données!$I$3:$J$51,2,FALSE))</f>
        <v>-------</v>
      </c>
      <c r="I659" s="36"/>
      <c r="J659" s="82" t="str">
        <f>IF(I659="","-------",VLOOKUP(Tableau1[[#This Row],[Code zone]],zone,2,FALSE))</f>
        <v>-------</v>
      </c>
      <c r="K659" s="36"/>
      <c r="L659" s="36"/>
      <c r="M659" s="36"/>
      <c r="N659" s="85">
        <f t="shared" si="10"/>
        <v>0</v>
      </c>
    </row>
    <row r="660" spans="1:14" ht="15.75" x14ac:dyDescent="0.25">
      <c r="A660" s="40"/>
      <c r="B660" s="37"/>
      <c r="C660" s="36"/>
      <c r="D660" s="80" t="str">
        <f>IF(C660="","--------",VLOOKUP(Tableau1[[#This Row],[Matricule]],données!$A$2:$C$26,2,FALSE))</f>
        <v>--------</v>
      </c>
      <c r="E660" s="80" t="str">
        <f>IF(C660="","-------",VLOOKUP(Tableau1[[#This Row],[Matricule]],données!$A$4:$C$28,3,FALSE))</f>
        <v>-------</v>
      </c>
      <c r="F660" s="36"/>
      <c r="G660" s="36"/>
      <c r="H660" s="88" t="str">
        <f>IF(G660="","-------",VLOOKUP(Tableau1[[#This Row],[code de poste]],données!$I$3:$J$51,2,FALSE))</f>
        <v>-------</v>
      </c>
      <c r="I660" s="36"/>
      <c r="J660" s="82" t="str">
        <f>IF(I660="","-------",VLOOKUP(Tableau1[[#This Row],[Code zone]],zone,2,FALSE))</f>
        <v>-------</v>
      </c>
      <c r="K660" s="36"/>
      <c r="L660" s="36"/>
      <c r="M660" s="36"/>
      <c r="N660" s="85">
        <f t="shared" si="10"/>
        <v>0</v>
      </c>
    </row>
    <row r="661" spans="1:14" ht="15.75" x14ac:dyDescent="0.25">
      <c r="A661" s="40"/>
      <c r="B661" s="37"/>
      <c r="C661" s="36"/>
      <c r="D661" s="80" t="str">
        <f>IF(C661="","--------",VLOOKUP(Tableau1[[#This Row],[Matricule]],données!$A$2:$C$26,2,FALSE))</f>
        <v>--------</v>
      </c>
      <c r="E661" s="80" t="str">
        <f>IF(C661="","-------",VLOOKUP(Tableau1[[#This Row],[Matricule]],données!$A$4:$C$28,3,FALSE))</f>
        <v>-------</v>
      </c>
      <c r="F661" s="36"/>
      <c r="G661" s="36"/>
      <c r="H661" s="88" t="str">
        <f>IF(G661="","-------",VLOOKUP(Tableau1[[#This Row],[code de poste]],données!$I$3:$J$51,2,FALSE))</f>
        <v>-------</v>
      </c>
      <c r="I661" s="36"/>
      <c r="J661" s="82" t="str">
        <f>IF(I661="","-------",VLOOKUP(Tableau1[[#This Row],[Code zone]],zone,2,FALSE))</f>
        <v>-------</v>
      </c>
      <c r="K661" s="36"/>
      <c r="L661" s="36"/>
      <c r="M661" s="36"/>
      <c r="N661" s="85">
        <f t="shared" si="10"/>
        <v>0</v>
      </c>
    </row>
    <row r="662" spans="1:14" ht="15.75" x14ac:dyDescent="0.25">
      <c r="A662" s="40"/>
      <c r="B662" s="37"/>
      <c r="C662" s="36"/>
      <c r="D662" s="80" t="str">
        <f>IF(C662="","--------",VLOOKUP(Tableau1[[#This Row],[Matricule]],données!$A$2:$C$26,2,FALSE))</f>
        <v>--------</v>
      </c>
      <c r="E662" s="80" t="str">
        <f>IF(C662="","-------",VLOOKUP(Tableau1[[#This Row],[Matricule]],données!$A$4:$C$28,3,FALSE))</f>
        <v>-------</v>
      </c>
      <c r="F662" s="36"/>
      <c r="G662" s="36"/>
      <c r="H662" s="88" t="str">
        <f>IF(G662="","-------",VLOOKUP(Tableau1[[#This Row],[code de poste]],données!$I$3:$J$51,2,FALSE))</f>
        <v>-------</v>
      </c>
      <c r="I662" s="36"/>
      <c r="J662" s="82" t="str">
        <f>IF(I662="","-------",VLOOKUP(Tableau1[[#This Row],[Code zone]],zone,2,FALSE))</f>
        <v>-------</v>
      </c>
      <c r="K662" s="36"/>
      <c r="L662" s="36"/>
      <c r="M662" s="36"/>
      <c r="N662" s="85">
        <f t="shared" si="10"/>
        <v>0</v>
      </c>
    </row>
    <row r="663" spans="1:14" ht="15.75" x14ac:dyDescent="0.25">
      <c r="A663" s="40"/>
      <c r="B663" s="37"/>
      <c r="C663" s="36"/>
      <c r="D663" s="80" t="str">
        <f>IF(C663="","--------",VLOOKUP(Tableau1[[#This Row],[Matricule]],données!$A$2:$C$26,2,FALSE))</f>
        <v>--------</v>
      </c>
      <c r="E663" s="80" t="str">
        <f>IF(C663="","-------",VLOOKUP(Tableau1[[#This Row],[Matricule]],données!$A$4:$C$28,3,FALSE))</f>
        <v>-------</v>
      </c>
      <c r="F663" s="36"/>
      <c r="G663" s="36"/>
      <c r="H663" s="88" t="str">
        <f>IF(G663="","-------",VLOOKUP(Tableau1[[#This Row],[code de poste]],données!$I$3:$J$51,2,FALSE))</f>
        <v>-------</v>
      </c>
      <c r="I663" s="36"/>
      <c r="J663" s="82" t="str">
        <f>IF(I663="","-------",VLOOKUP(Tableau1[[#This Row],[Code zone]],zone,2,FALSE))</f>
        <v>-------</v>
      </c>
      <c r="K663" s="36"/>
      <c r="L663" s="36"/>
      <c r="M663" s="36"/>
      <c r="N663" s="85">
        <f t="shared" si="10"/>
        <v>0</v>
      </c>
    </row>
    <row r="664" spans="1:14" ht="15.75" x14ac:dyDescent="0.25">
      <c r="A664" s="40"/>
      <c r="B664" s="37"/>
      <c r="C664" s="36"/>
      <c r="D664" s="80" t="str">
        <f>IF(C664="","--------",VLOOKUP(Tableau1[[#This Row],[Matricule]],données!$A$2:$C$26,2,FALSE))</f>
        <v>--------</v>
      </c>
      <c r="E664" s="80" t="str">
        <f>IF(C664="","-------",VLOOKUP(Tableau1[[#This Row],[Matricule]],données!$A$4:$C$28,3,FALSE))</f>
        <v>-------</v>
      </c>
      <c r="F664" s="36"/>
      <c r="G664" s="36"/>
      <c r="H664" s="88" t="str">
        <f>IF(G664="","-------",VLOOKUP(Tableau1[[#This Row],[code de poste]],données!$I$3:$J$51,2,FALSE))</f>
        <v>-------</v>
      </c>
      <c r="I664" s="36"/>
      <c r="J664" s="82" t="str">
        <f>IF(I664="","-------",VLOOKUP(Tableau1[[#This Row],[Code zone]],zone,2,FALSE))</f>
        <v>-------</v>
      </c>
      <c r="K664" s="36"/>
      <c r="L664" s="36"/>
      <c r="M664" s="36"/>
      <c r="N664" s="85">
        <f t="shared" si="10"/>
        <v>0</v>
      </c>
    </row>
    <row r="665" spans="1:14" ht="15.75" x14ac:dyDescent="0.25">
      <c r="A665" s="40"/>
      <c r="B665" s="37"/>
      <c r="C665" s="36"/>
      <c r="D665" s="80" t="str">
        <f>IF(C665="","--------",VLOOKUP(Tableau1[[#This Row],[Matricule]],données!$A$2:$C$26,2,FALSE))</f>
        <v>--------</v>
      </c>
      <c r="E665" s="80" t="str">
        <f>IF(C665="","-------",VLOOKUP(Tableau1[[#This Row],[Matricule]],données!$A$4:$C$28,3,FALSE))</f>
        <v>-------</v>
      </c>
      <c r="F665" s="36"/>
      <c r="G665" s="36"/>
      <c r="H665" s="88" t="str">
        <f>IF(G665="","-------",VLOOKUP(Tableau1[[#This Row],[code de poste]],données!$I$3:$J$51,2,FALSE))</f>
        <v>-------</v>
      </c>
      <c r="I665" s="36"/>
      <c r="J665" s="82" t="str">
        <f>IF(I665="","-------",VLOOKUP(Tableau1[[#This Row],[Code zone]],zone,2,FALSE))</f>
        <v>-------</v>
      </c>
      <c r="K665" s="36"/>
      <c r="L665" s="36"/>
      <c r="M665" s="36"/>
      <c r="N665" s="85">
        <f t="shared" si="10"/>
        <v>0</v>
      </c>
    </row>
    <row r="666" spans="1:14" ht="15.75" x14ac:dyDescent="0.25">
      <c r="A666" s="40"/>
      <c r="B666" s="37"/>
      <c r="C666" s="36"/>
      <c r="D666" s="80" t="str">
        <f>IF(C666="","--------",VLOOKUP(Tableau1[[#This Row],[Matricule]],données!$A$2:$C$26,2,FALSE))</f>
        <v>--------</v>
      </c>
      <c r="E666" s="80" t="str">
        <f>IF(C666="","-------",VLOOKUP(Tableau1[[#This Row],[Matricule]],données!$A$4:$C$28,3,FALSE))</f>
        <v>-------</v>
      </c>
      <c r="F666" s="36"/>
      <c r="G666" s="36"/>
      <c r="H666" s="88" t="str">
        <f>IF(G666="","-------",VLOOKUP(Tableau1[[#This Row],[code de poste]],données!$I$3:$J$51,2,FALSE))</f>
        <v>-------</v>
      </c>
      <c r="I666" s="36"/>
      <c r="J666" s="82" t="str">
        <f>IF(I666="","-------",VLOOKUP(Tableau1[[#This Row],[Code zone]],zone,2,FALSE))</f>
        <v>-------</v>
      </c>
      <c r="K666" s="36"/>
      <c r="L666" s="36"/>
      <c r="M666" s="36"/>
      <c r="N666" s="85">
        <f t="shared" si="10"/>
        <v>0</v>
      </c>
    </row>
    <row r="667" spans="1:14" ht="15.75" x14ac:dyDescent="0.25">
      <c r="A667" s="40"/>
      <c r="B667" s="37"/>
      <c r="C667" s="36"/>
      <c r="D667" s="80" t="str">
        <f>IF(C667="","--------",VLOOKUP(Tableau1[[#This Row],[Matricule]],données!$A$2:$C$26,2,FALSE))</f>
        <v>--------</v>
      </c>
      <c r="E667" s="80" t="str">
        <f>IF(C667="","-------",VLOOKUP(Tableau1[[#This Row],[Matricule]],données!$A$4:$C$28,3,FALSE))</f>
        <v>-------</v>
      </c>
      <c r="F667" s="36"/>
      <c r="G667" s="36"/>
      <c r="H667" s="88" t="str">
        <f>IF(G667="","-------",VLOOKUP(Tableau1[[#This Row],[code de poste]],données!$I$3:$J$51,2,FALSE))</f>
        <v>-------</v>
      </c>
      <c r="I667" s="36"/>
      <c r="J667" s="82" t="str">
        <f>IF(I667="","-------",VLOOKUP(Tableau1[[#This Row],[Code zone]],zone,2,FALSE))</f>
        <v>-------</v>
      </c>
      <c r="K667" s="36"/>
      <c r="L667" s="36"/>
      <c r="M667" s="36"/>
      <c r="N667" s="85">
        <f t="shared" si="10"/>
        <v>0</v>
      </c>
    </row>
    <row r="668" spans="1:14" ht="15.75" x14ac:dyDescent="0.25">
      <c r="A668" s="40"/>
      <c r="B668" s="37"/>
      <c r="C668" s="36"/>
      <c r="D668" s="80" t="str">
        <f>IF(C668="","--------",VLOOKUP(Tableau1[[#This Row],[Matricule]],données!$A$2:$C$26,2,FALSE))</f>
        <v>--------</v>
      </c>
      <c r="E668" s="80" t="str">
        <f>IF(C668="","-------",VLOOKUP(Tableau1[[#This Row],[Matricule]],données!$A$4:$C$28,3,FALSE))</f>
        <v>-------</v>
      </c>
      <c r="F668" s="36"/>
      <c r="G668" s="36"/>
      <c r="H668" s="88" t="str">
        <f>IF(G668="","-------",VLOOKUP(Tableau1[[#This Row],[code de poste]],données!$I$3:$J$51,2,FALSE))</f>
        <v>-------</v>
      </c>
      <c r="I668" s="36"/>
      <c r="J668" s="82" t="str">
        <f>IF(I668="","-------",VLOOKUP(Tableau1[[#This Row],[Code zone]],zone,2,FALSE))</f>
        <v>-------</v>
      </c>
      <c r="K668" s="36"/>
      <c r="L668" s="36"/>
      <c r="M668" s="36"/>
      <c r="N668" s="85">
        <f t="shared" si="10"/>
        <v>0</v>
      </c>
    </row>
    <row r="669" spans="1:14" ht="15.75" x14ac:dyDescent="0.25">
      <c r="A669" s="40"/>
      <c r="B669" s="37"/>
      <c r="C669" s="36"/>
      <c r="D669" s="80" t="str">
        <f>IF(C669="","--------",VLOOKUP(Tableau1[[#This Row],[Matricule]],données!$A$2:$C$26,2,FALSE))</f>
        <v>--------</v>
      </c>
      <c r="E669" s="80" t="str">
        <f>IF(C669="","-------",VLOOKUP(Tableau1[[#This Row],[Matricule]],données!$A$4:$C$28,3,FALSE))</f>
        <v>-------</v>
      </c>
      <c r="F669" s="36"/>
      <c r="G669" s="36"/>
      <c r="H669" s="88" t="str">
        <f>IF(G669="","-------",VLOOKUP(Tableau1[[#This Row],[code de poste]],données!$I$3:$J$51,2,FALSE))</f>
        <v>-------</v>
      </c>
      <c r="I669" s="36"/>
      <c r="J669" s="82" t="str">
        <f>IF(I669="","-------",VLOOKUP(Tableau1[[#This Row],[Code zone]],zone,2,FALSE))</f>
        <v>-------</v>
      </c>
      <c r="K669" s="36"/>
      <c r="L669" s="36"/>
      <c r="M669" s="36"/>
      <c r="N669" s="85">
        <f t="shared" si="10"/>
        <v>0</v>
      </c>
    </row>
    <row r="670" spans="1:14" ht="15.75" x14ac:dyDescent="0.25">
      <c r="A670" s="40"/>
      <c r="B670" s="37"/>
      <c r="C670" s="36"/>
      <c r="D670" s="80" t="str">
        <f>IF(C670="","--------",VLOOKUP(Tableau1[[#This Row],[Matricule]],données!$A$2:$C$26,2,FALSE))</f>
        <v>--------</v>
      </c>
      <c r="E670" s="80" t="str">
        <f>IF(C670="","-------",VLOOKUP(Tableau1[[#This Row],[Matricule]],données!$A$4:$C$28,3,FALSE))</f>
        <v>-------</v>
      </c>
      <c r="F670" s="36"/>
      <c r="G670" s="36"/>
      <c r="H670" s="88" t="str">
        <f>IF(G670="","-------",VLOOKUP(Tableau1[[#This Row],[code de poste]],données!$I$3:$J$51,2,FALSE))</f>
        <v>-------</v>
      </c>
      <c r="I670" s="36"/>
      <c r="J670" s="82" t="str">
        <f>IF(I670="","-------",VLOOKUP(Tableau1[[#This Row],[Code zone]],zone,2,FALSE))</f>
        <v>-------</v>
      </c>
      <c r="K670" s="36"/>
      <c r="L670" s="36"/>
      <c r="M670" s="36"/>
      <c r="N670" s="85">
        <f t="shared" si="10"/>
        <v>0</v>
      </c>
    </row>
    <row r="671" spans="1:14" ht="15.75" x14ac:dyDescent="0.25">
      <c r="A671" s="40"/>
      <c r="B671" s="37"/>
      <c r="C671" s="36"/>
      <c r="D671" s="80" t="str">
        <f>IF(C671="","--------",VLOOKUP(Tableau1[[#This Row],[Matricule]],données!$A$2:$C$26,2,FALSE))</f>
        <v>--------</v>
      </c>
      <c r="E671" s="80" t="str">
        <f>IF(C671="","-------",VLOOKUP(Tableau1[[#This Row],[Matricule]],données!$A$4:$C$28,3,FALSE))</f>
        <v>-------</v>
      </c>
      <c r="F671" s="36"/>
      <c r="G671" s="36"/>
      <c r="H671" s="88" t="str">
        <f>IF(G671="","-------",VLOOKUP(Tableau1[[#This Row],[code de poste]],données!$I$3:$J$51,2,FALSE))</f>
        <v>-------</v>
      </c>
      <c r="I671" s="36"/>
      <c r="J671" s="82" t="str">
        <f>IF(I671="","-------",VLOOKUP(Tableau1[[#This Row],[Code zone]],zone,2,FALSE))</f>
        <v>-------</v>
      </c>
      <c r="K671" s="36"/>
      <c r="L671" s="36"/>
      <c r="M671" s="36"/>
      <c r="N671" s="85">
        <f t="shared" si="10"/>
        <v>0</v>
      </c>
    </row>
    <row r="672" spans="1:14" ht="15.75" x14ac:dyDescent="0.25">
      <c r="A672" s="40"/>
      <c r="B672" s="37"/>
      <c r="C672" s="36"/>
      <c r="D672" s="80" t="str">
        <f>IF(C672="","--------",VLOOKUP(Tableau1[[#This Row],[Matricule]],données!$A$2:$C$26,2,FALSE))</f>
        <v>--------</v>
      </c>
      <c r="E672" s="80" t="str">
        <f>IF(C672="","-------",VLOOKUP(Tableau1[[#This Row],[Matricule]],données!$A$4:$C$28,3,FALSE))</f>
        <v>-------</v>
      </c>
      <c r="F672" s="36"/>
      <c r="G672" s="36"/>
      <c r="H672" s="88" t="str">
        <f>IF(G672="","-------",VLOOKUP(Tableau1[[#This Row],[code de poste]],données!$I$3:$J$51,2,FALSE))</f>
        <v>-------</v>
      </c>
      <c r="I672" s="36"/>
      <c r="J672" s="82" t="str">
        <f>IF(I672="","-------",VLOOKUP(Tableau1[[#This Row],[Code zone]],zone,2,FALSE))</f>
        <v>-------</v>
      </c>
      <c r="K672" s="36"/>
      <c r="L672" s="36"/>
      <c r="M672" s="36"/>
      <c r="N672" s="85">
        <f t="shared" si="10"/>
        <v>0</v>
      </c>
    </row>
    <row r="673" spans="1:14" ht="15.75" x14ac:dyDescent="0.25">
      <c r="A673" s="40"/>
      <c r="B673" s="37"/>
      <c r="C673" s="36"/>
      <c r="D673" s="80" t="str">
        <f>IF(C673="","--------",VLOOKUP(Tableau1[[#This Row],[Matricule]],données!$A$2:$C$26,2,FALSE))</f>
        <v>--------</v>
      </c>
      <c r="E673" s="80" t="str">
        <f>IF(C673="","-------",VLOOKUP(Tableau1[[#This Row],[Matricule]],données!$A$4:$C$28,3,FALSE))</f>
        <v>-------</v>
      </c>
      <c r="F673" s="36"/>
      <c r="G673" s="36"/>
      <c r="H673" s="88" t="str">
        <f>IF(G673="","-------",VLOOKUP(Tableau1[[#This Row],[code de poste]],données!$I$3:$J$51,2,FALSE))</f>
        <v>-------</v>
      </c>
      <c r="I673" s="36"/>
      <c r="J673" s="82" t="str">
        <f>IF(I673="","-------",VLOOKUP(Tableau1[[#This Row],[Code zone]],zone,2,FALSE))</f>
        <v>-------</v>
      </c>
      <c r="K673" s="36"/>
      <c r="L673" s="36"/>
      <c r="M673" s="36"/>
      <c r="N673" s="85">
        <f t="shared" si="10"/>
        <v>0</v>
      </c>
    </row>
    <row r="674" spans="1:14" ht="15.75" x14ac:dyDescent="0.25">
      <c r="A674" s="40"/>
      <c r="B674" s="37"/>
      <c r="C674" s="36"/>
      <c r="D674" s="80" t="str">
        <f>IF(C674="","--------",VLOOKUP(Tableau1[[#This Row],[Matricule]],données!$A$2:$C$26,2,FALSE))</f>
        <v>--------</v>
      </c>
      <c r="E674" s="80" t="str">
        <f>IF(C674="","-------",VLOOKUP(Tableau1[[#This Row],[Matricule]],données!$A$4:$C$28,3,FALSE))</f>
        <v>-------</v>
      </c>
      <c r="F674" s="36"/>
      <c r="G674" s="36"/>
      <c r="H674" s="88" t="str">
        <f>IF(G674="","-------",VLOOKUP(Tableau1[[#This Row],[code de poste]],données!$I$3:$J$51,2,FALSE))</f>
        <v>-------</v>
      </c>
      <c r="I674" s="36"/>
      <c r="J674" s="82" t="str">
        <f>IF(I674="","-------",VLOOKUP(Tableau1[[#This Row],[Code zone]],zone,2,FALSE))</f>
        <v>-------</v>
      </c>
      <c r="K674" s="36"/>
      <c r="L674" s="36"/>
      <c r="M674" s="36"/>
      <c r="N674" s="85">
        <f t="shared" si="10"/>
        <v>0</v>
      </c>
    </row>
    <row r="675" spans="1:14" ht="15.75" x14ac:dyDescent="0.25">
      <c r="A675" s="40"/>
      <c r="B675" s="37"/>
      <c r="C675" s="36"/>
      <c r="D675" s="80" t="str">
        <f>IF(C675="","--------",VLOOKUP(Tableau1[[#This Row],[Matricule]],données!$A$2:$C$26,2,FALSE))</f>
        <v>--------</v>
      </c>
      <c r="E675" s="80" t="str">
        <f>IF(C675="","-------",VLOOKUP(Tableau1[[#This Row],[Matricule]],données!$A$4:$C$28,3,FALSE))</f>
        <v>-------</v>
      </c>
      <c r="F675" s="36"/>
      <c r="G675" s="36"/>
      <c r="H675" s="88" t="str">
        <f>IF(G675="","-------",VLOOKUP(Tableau1[[#This Row],[code de poste]],données!$I$3:$J$51,2,FALSE))</f>
        <v>-------</v>
      </c>
      <c r="I675" s="36"/>
      <c r="J675" s="82" t="str">
        <f>IF(I675="","-------",VLOOKUP(Tableau1[[#This Row],[Code zone]],zone,2,FALSE))</f>
        <v>-------</v>
      </c>
      <c r="K675" s="36"/>
      <c r="L675" s="36"/>
      <c r="M675" s="36"/>
      <c r="N675" s="85">
        <f t="shared" si="10"/>
        <v>0</v>
      </c>
    </row>
    <row r="676" spans="1:14" ht="15.75" x14ac:dyDescent="0.25">
      <c r="A676" s="40"/>
      <c r="B676" s="37"/>
      <c r="C676" s="36"/>
      <c r="D676" s="80" t="str">
        <f>IF(C676="","--------",VLOOKUP(Tableau1[[#This Row],[Matricule]],données!$A$2:$C$26,2,FALSE))</f>
        <v>--------</v>
      </c>
      <c r="E676" s="80" t="str">
        <f>IF(C676="","-------",VLOOKUP(Tableau1[[#This Row],[Matricule]],données!$A$4:$C$28,3,FALSE))</f>
        <v>-------</v>
      </c>
      <c r="F676" s="36"/>
      <c r="G676" s="36"/>
      <c r="H676" s="88" t="str">
        <f>IF(G676="","-------",VLOOKUP(Tableau1[[#This Row],[code de poste]],données!$I$3:$J$51,2,FALSE))</f>
        <v>-------</v>
      </c>
      <c r="I676" s="36"/>
      <c r="J676" s="82" t="str">
        <f>IF(I676="","-------",VLOOKUP(Tableau1[[#This Row],[Code zone]],zone,2,FALSE))</f>
        <v>-------</v>
      </c>
      <c r="K676" s="36"/>
      <c r="L676" s="36"/>
      <c r="M676" s="36"/>
      <c r="N676" s="85">
        <f t="shared" si="10"/>
        <v>0</v>
      </c>
    </row>
    <row r="677" spans="1:14" ht="15.75" x14ac:dyDescent="0.25">
      <c r="A677" s="40"/>
      <c r="B677" s="37"/>
      <c r="C677" s="36"/>
      <c r="D677" s="80" t="str">
        <f>IF(C677="","--------",VLOOKUP(Tableau1[[#This Row],[Matricule]],données!$A$2:$C$26,2,FALSE))</f>
        <v>--------</v>
      </c>
      <c r="E677" s="80" t="str">
        <f>IF(C677="","-------",VLOOKUP(Tableau1[[#This Row],[Matricule]],données!$A$4:$C$28,3,FALSE))</f>
        <v>-------</v>
      </c>
      <c r="F677" s="36"/>
      <c r="G677" s="36"/>
      <c r="H677" s="88" t="str">
        <f>IF(G677="","-------",VLOOKUP(Tableau1[[#This Row],[code de poste]],données!$I$3:$J$51,2,FALSE))</f>
        <v>-------</v>
      </c>
      <c r="I677" s="36"/>
      <c r="J677" s="82" t="str">
        <f>IF(I677="","-------",VLOOKUP(Tableau1[[#This Row],[Code zone]],zone,2,FALSE))</f>
        <v>-------</v>
      </c>
      <c r="K677" s="36"/>
      <c r="L677" s="36"/>
      <c r="M677" s="36"/>
      <c r="N677" s="85">
        <f t="shared" si="10"/>
        <v>0</v>
      </c>
    </row>
    <row r="678" spans="1:14" ht="15.75" x14ac:dyDescent="0.25">
      <c r="A678" s="40"/>
      <c r="B678" s="37"/>
      <c r="C678" s="36"/>
      <c r="D678" s="80" t="str">
        <f>IF(C678="","--------",VLOOKUP(Tableau1[[#This Row],[Matricule]],données!$A$2:$C$26,2,FALSE))</f>
        <v>--------</v>
      </c>
      <c r="E678" s="80" t="str">
        <f>IF(C678="","-------",VLOOKUP(Tableau1[[#This Row],[Matricule]],données!$A$4:$C$28,3,FALSE))</f>
        <v>-------</v>
      </c>
      <c r="F678" s="36"/>
      <c r="G678" s="36"/>
      <c r="H678" s="88" t="str">
        <f>IF(G678="","-------",VLOOKUP(Tableau1[[#This Row],[code de poste]],données!$I$3:$J$51,2,FALSE))</f>
        <v>-------</v>
      </c>
      <c r="I678" s="36"/>
      <c r="J678" s="82" t="str">
        <f>IF(I678="","-------",VLOOKUP(Tableau1[[#This Row],[Code zone]],zone,2,FALSE))</f>
        <v>-------</v>
      </c>
      <c r="K678" s="36"/>
      <c r="L678" s="36"/>
      <c r="M678" s="36"/>
      <c r="N678" s="85">
        <f t="shared" si="10"/>
        <v>0</v>
      </c>
    </row>
    <row r="679" spans="1:14" ht="15.75" x14ac:dyDescent="0.25">
      <c r="A679" s="40"/>
      <c r="B679" s="37"/>
      <c r="C679" s="36"/>
      <c r="D679" s="80" t="str">
        <f>IF(C679="","--------",VLOOKUP(Tableau1[[#This Row],[Matricule]],données!$A$2:$C$26,2,FALSE))</f>
        <v>--------</v>
      </c>
      <c r="E679" s="80" t="str">
        <f>IF(C679="","-------",VLOOKUP(Tableau1[[#This Row],[Matricule]],données!$A$4:$C$28,3,FALSE))</f>
        <v>-------</v>
      </c>
      <c r="F679" s="36"/>
      <c r="G679" s="36"/>
      <c r="H679" s="88" t="str">
        <f>IF(G679="","-------",VLOOKUP(Tableau1[[#This Row],[code de poste]],données!$I$3:$J$51,2,FALSE))</f>
        <v>-------</v>
      </c>
      <c r="I679" s="36"/>
      <c r="J679" s="82" t="str">
        <f>IF(I679="","-------",VLOOKUP(Tableau1[[#This Row],[Code zone]],zone,2,FALSE))</f>
        <v>-------</v>
      </c>
      <c r="K679" s="36"/>
      <c r="L679" s="36"/>
      <c r="M679" s="36"/>
      <c r="N679" s="85">
        <f t="shared" si="10"/>
        <v>0</v>
      </c>
    </row>
    <row r="680" spans="1:14" ht="15.75" x14ac:dyDescent="0.25">
      <c r="A680" s="40"/>
      <c r="B680" s="37"/>
      <c r="C680" s="36"/>
      <c r="D680" s="80" t="str">
        <f>IF(C680="","--------",VLOOKUP(Tableau1[[#This Row],[Matricule]],données!$A$2:$C$26,2,FALSE))</f>
        <v>--------</v>
      </c>
      <c r="E680" s="80" t="str">
        <f>IF(C680="","-------",VLOOKUP(Tableau1[[#This Row],[Matricule]],données!$A$4:$C$28,3,FALSE))</f>
        <v>-------</v>
      </c>
      <c r="F680" s="36"/>
      <c r="G680" s="36"/>
      <c r="H680" s="88" t="str">
        <f>IF(G680="","-------",VLOOKUP(Tableau1[[#This Row],[code de poste]],données!$I$3:$J$51,2,FALSE))</f>
        <v>-------</v>
      </c>
      <c r="I680" s="36"/>
      <c r="J680" s="82" t="str">
        <f>IF(I680="","-------",VLOOKUP(Tableau1[[#This Row],[Code zone]],zone,2,FALSE))</f>
        <v>-------</v>
      </c>
      <c r="K680" s="36"/>
      <c r="L680" s="36"/>
      <c r="M680" s="36"/>
      <c r="N680" s="85">
        <f t="shared" si="10"/>
        <v>0</v>
      </c>
    </row>
    <row r="681" spans="1:14" ht="15.75" x14ac:dyDescent="0.25">
      <c r="A681" s="40"/>
      <c r="B681" s="37"/>
      <c r="C681" s="36"/>
      <c r="D681" s="80" t="str">
        <f>IF(C681="","--------",VLOOKUP(Tableau1[[#This Row],[Matricule]],données!$A$2:$C$26,2,FALSE))</f>
        <v>--------</v>
      </c>
      <c r="E681" s="80" t="str">
        <f>IF(C681="","-------",VLOOKUP(Tableau1[[#This Row],[Matricule]],données!$A$4:$C$28,3,FALSE))</f>
        <v>-------</v>
      </c>
      <c r="F681" s="36"/>
      <c r="G681" s="36"/>
      <c r="H681" s="88" t="str">
        <f>IF(G681="","-------",VLOOKUP(Tableau1[[#This Row],[code de poste]],données!$I$3:$J$51,2,FALSE))</f>
        <v>-------</v>
      </c>
      <c r="I681" s="36"/>
      <c r="J681" s="82" t="str">
        <f>IF(I681="","-------",VLOOKUP(Tableau1[[#This Row],[Code zone]],zone,2,FALSE))</f>
        <v>-------</v>
      </c>
      <c r="K681" s="36"/>
      <c r="L681" s="36"/>
      <c r="M681" s="36"/>
      <c r="N681" s="85">
        <f t="shared" si="10"/>
        <v>0</v>
      </c>
    </row>
    <row r="682" spans="1:14" ht="15.75" x14ac:dyDescent="0.25">
      <c r="A682" s="40"/>
      <c r="B682" s="37"/>
      <c r="C682" s="36"/>
      <c r="D682" s="80" t="str">
        <f>IF(C682="","--------",VLOOKUP(Tableau1[[#This Row],[Matricule]],données!$A$2:$C$26,2,FALSE))</f>
        <v>--------</v>
      </c>
      <c r="E682" s="80" t="str">
        <f>IF(C682="","-------",VLOOKUP(Tableau1[[#This Row],[Matricule]],données!$A$4:$C$28,3,FALSE))</f>
        <v>-------</v>
      </c>
      <c r="F682" s="36"/>
      <c r="G682" s="36"/>
      <c r="H682" s="88" t="str">
        <f>IF(G682="","-------",VLOOKUP(Tableau1[[#This Row],[code de poste]],données!$I$3:$J$51,2,FALSE))</f>
        <v>-------</v>
      </c>
      <c r="I682" s="36"/>
      <c r="J682" s="82" t="str">
        <f>IF(I682="","-------",VLOOKUP(Tableau1[[#This Row],[Code zone]],zone,2,FALSE))</f>
        <v>-------</v>
      </c>
      <c r="K682" s="36"/>
      <c r="L682" s="36"/>
      <c r="M682" s="36"/>
      <c r="N682" s="85">
        <f t="shared" si="10"/>
        <v>0</v>
      </c>
    </row>
    <row r="683" spans="1:14" ht="15.75" x14ac:dyDescent="0.25">
      <c r="A683" s="40"/>
      <c r="B683" s="37"/>
      <c r="C683" s="36"/>
      <c r="D683" s="80" t="str">
        <f>IF(C683="","--------",VLOOKUP(Tableau1[[#This Row],[Matricule]],données!$A$2:$C$26,2,FALSE))</f>
        <v>--------</v>
      </c>
      <c r="E683" s="80" t="str">
        <f>IF(C683="","-------",VLOOKUP(Tableau1[[#This Row],[Matricule]],données!$A$4:$C$28,3,FALSE))</f>
        <v>-------</v>
      </c>
      <c r="F683" s="36"/>
      <c r="G683" s="36"/>
      <c r="H683" s="88" t="str">
        <f>IF(G683="","-------",VLOOKUP(Tableau1[[#This Row],[code de poste]],données!$I$3:$J$51,2,FALSE))</f>
        <v>-------</v>
      </c>
      <c r="I683" s="36"/>
      <c r="J683" s="82" t="str">
        <f>IF(I683="","-------",VLOOKUP(Tableau1[[#This Row],[Code zone]],zone,2,FALSE))</f>
        <v>-------</v>
      </c>
      <c r="K683" s="36"/>
      <c r="L683" s="36"/>
      <c r="M683" s="36"/>
      <c r="N683" s="85">
        <f t="shared" si="10"/>
        <v>0</v>
      </c>
    </row>
    <row r="684" spans="1:14" ht="15.75" x14ac:dyDescent="0.25">
      <c r="A684" s="40"/>
      <c r="B684" s="37"/>
      <c r="C684" s="36"/>
      <c r="D684" s="80" t="str">
        <f>IF(C684="","--------",VLOOKUP(Tableau1[[#This Row],[Matricule]],données!$A$2:$C$26,2,FALSE))</f>
        <v>--------</v>
      </c>
      <c r="E684" s="80" t="str">
        <f>IF(C684="","-------",VLOOKUP(Tableau1[[#This Row],[Matricule]],données!$A$4:$C$28,3,FALSE))</f>
        <v>-------</v>
      </c>
      <c r="F684" s="36"/>
      <c r="G684" s="36"/>
      <c r="H684" s="88" t="str">
        <f>IF(G684="","-------",VLOOKUP(Tableau1[[#This Row],[code de poste]],données!$I$3:$J$51,2,FALSE))</f>
        <v>-------</v>
      </c>
      <c r="I684" s="36"/>
      <c r="J684" s="82" t="str">
        <f>IF(I684="","-------",VLOOKUP(Tableau1[[#This Row],[Code zone]],zone,2,FALSE))</f>
        <v>-------</v>
      </c>
      <c r="K684" s="36"/>
      <c r="L684" s="36"/>
      <c r="M684" s="36"/>
      <c r="N684" s="85">
        <f t="shared" si="10"/>
        <v>0</v>
      </c>
    </row>
    <row r="685" spans="1:14" ht="15.75" x14ac:dyDescent="0.25">
      <c r="A685" s="40"/>
      <c r="B685" s="37"/>
      <c r="C685" s="36"/>
      <c r="D685" s="80" t="str">
        <f>IF(C685="","--------",VLOOKUP(Tableau1[[#This Row],[Matricule]],données!$A$2:$C$26,2,FALSE))</f>
        <v>--------</v>
      </c>
      <c r="E685" s="80" t="str">
        <f>IF(C685="","-------",VLOOKUP(Tableau1[[#This Row],[Matricule]],données!$A$4:$C$28,3,FALSE))</f>
        <v>-------</v>
      </c>
      <c r="F685" s="36"/>
      <c r="G685" s="36"/>
      <c r="H685" s="88" t="str">
        <f>IF(G685="","-------",VLOOKUP(Tableau1[[#This Row],[code de poste]],données!$I$3:$J$51,2,FALSE))</f>
        <v>-------</v>
      </c>
      <c r="I685" s="36"/>
      <c r="J685" s="82" t="str">
        <f>IF(I685="","-------",VLOOKUP(Tableau1[[#This Row],[Code zone]],zone,2,FALSE))</f>
        <v>-------</v>
      </c>
      <c r="K685" s="36"/>
      <c r="L685" s="36"/>
      <c r="M685" s="36"/>
      <c r="N685" s="85">
        <f t="shared" si="10"/>
        <v>0</v>
      </c>
    </row>
    <row r="686" spans="1:14" ht="15.75" x14ac:dyDescent="0.25">
      <c r="A686" s="40"/>
      <c r="B686" s="37"/>
      <c r="C686" s="36"/>
      <c r="D686" s="80" t="str">
        <f>IF(C686="","--------",VLOOKUP(Tableau1[[#This Row],[Matricule]],données!$A$2:$C$26,2,FALSE))</f>
        <v>--------</v>
      </c>
      <c r="E686" s="80" t="str">
        <f>IF(C686="","-------",VLOOKUP(Tableau1[[#This Row],[Matricule]],données!$A$4:$C$28,3,FALSE))</f>
        <v>-------</v>
      </c>
      <c r="F686" s="36"/>
      <c r="G686" s="36"/>
      <c r="H686" s="88" t="str">
        <f>IF(G686="","-------",VLOOKUP(Tableau1[[#This Row],[code de poste]],données!$I$3:$J$51,2,FALSE))</f>
        <v>-------</v>
      </c>
      <c r="I686" s="36"/>
      <c r="J686" s="82" t="str">
        <f>IF(I686="","-------",VLOOKUP(Tableau1[[#This Row],[Code zone]],zone,2,FALSE))</f>
        <v>-------</v>
      </c>
      <c r="K686" s="36"/>
      <c r="L686" s="36"/>
      <c r="M686" s="36"/>
      <c r="N686" s="85">
        <f t="shared" si="10"/>
        <v>0</v>
      </c>
    </row>
    <row r="687" spans="1:14" ht="15.75" x14ac:dyDescent="0.25">
      <c r="A687" s="40"/>
      <c r="B687" s="37"/>
      <c r="C687" s="36"/>
      <c r="D687" s="80" t="str">
        <f>IF(C687="","--------",VLOOKUP(Tableau1[[#This Row],[Matricule]],données!$A$2:$C$26,2,FALSE))</f>
        <v>--------</v>
      </c>
      <c r="E687" s="80" t="str">
        <f>IF(C687="","-------",VLOOKUP(Tableau1[[#This Row],[Matricule]],données!$A$4:$C$28,3,FALSE))</f>
        <v>-------</v>
      </c>
      <c r="F687" s="36"/>
      <c r="G687" s="36"/>
      <c r="H687" s="88" t="str">
        <f>IF(G687="","-------",VLOOKUP(Tableau1[[#This Row],[code de poste]],données!$I$3:$J$51,2,FALSE))</f>
        <v>-------</v>
      </c>
      <c r="I687" s="36"/>
      <c r="J687" s="82" t="str">
        <f>IF(I687="","-------",VLOOKUP(Tableau1[[#This Row],[Code zone]],zone,2,FALSE))</f>
        <v>-------</v>
      </c>
      <c r="K687" s="36"/>
      <c r="L687" s="36"/>
      <c r="M687" s="36"/>
      <c r="N687" s="85">
        <f t="shared" ref="N687:N739" si="11">(L687/0.6)/100+K687</f>
        <v>0</v>
      </c>
    </row>
    <row r="688" spans="1:14" ht="15.75" x14ac:dyDescent="0.25">
      <c r="A688" s="40"/>
      <c r="B688" s="37"/>
      <c r="C688" s="36"/>
      <c r="D688" s="80" t="str">
        <f>IF(C688="","--------",VLOOKUP(Tableau1[[#This Row],[Matricule]],données!$A$2:$C$26,2,FALSE))</f>
        <v>--------</v>
      </c>
      <c r="E688" s="80" t="str">
        <f>IF(C688="","-------",VLOOKUP(Tableau1[[#This Row],[Matricule]],données!$A$4:$C$28,3,FALSE))</f>
        <v>-------</v>
      </c>
      <c r="F688" s="36"/>
      <c r="G688" s="36"/>
      <c r="H688" s="88" t="str">
        <f>IF(G688="","-------",VLOOKUP(Tableau1[[#This Row],[code de poste]],données!$I$3:$J$51,2,FALSE))</f>
        <v>-------</v>
      </c>
      <c r="I688" s="36"/>
      <c r="J688" s="82" t="str">
        <f>IF(I688="","-------",VLOOKUP(Tableau1[[#This Row],[Code zone]],zone,2,FALSE))</f>
        <v>-------</v>
      </c>
      <c r="K688" s="36"/>
      <c r="L688" s="36"/>
      <c r="M688" s="36"/>
      <c r="N688" s="85">
        <f t="shared" si="11"/>
        <v>0</v>
      </c>
    </row>
    <row r="689" spans="1:14" ht="15.75" x14ac:dyDescent="0.25">
      <c r="A689" s="40"/>
      <c r="B689" s="37"/>
      <c r="C689" s="36"/>
      <c r="D689" s="80" t="str">
        <f>IF(C689="","--------",VLOOKUP(Tableau1[[#This Row],[Matricule]],données!$A$2:$C$26,2,FALSE))</f>
        <v>--------</v>
      </c>
      <c r="E689" s="80" t="str">
        <f>IF(C689="","-------",VLOOKUP(Tableau1[[#This Row],[Matricule]],données!$A$4:$C$28,3,FALSE))</f>
        <v>-------</v>
      </c>
      <c r="F689" s="36"/>
      <c r="G689" s="36"/>
      <c r="H689" s="88" t="str">
        <f>IF(G689="","-------",VLOOKUP(Tableau1[[#This Row],[code de poste]],données!$I$3:$J$51,2,FALSE))</f>
        <v>-------</v>
      </c>
      <c r="I689" s="36"/>
      <c r="J689" s="82" t="str">
        <f>IF(I689="","-------",VLOOKUP(Tableau1[[#This Row],[Code zone]],zone,2,FALSE))</f>
        <v>-------</v>
      </c>
      <c r="K689" s="36"/>
      <c r="L689" s="36"/>
      <c r="M689" s="36"/>
      <c r="N689" s="85">
        <f t="shared" si="11"/>
        <v>0</v>
      </c>
    </row>
    <row r="690" spans="1:14" ht="15.75" x14ac:dyDescent="0.25">
      <c r="A690" s="40"/>
      <c r="B690" s="37"/>
      <c r="C690" s="36"/>
      <c r="D690" s="80" t="str">
        <f>IF(C690="","--------",VLOOKUP(Tableau1[[#This Row],[Matricule]],données!$A$2:$C$26,2,FALSE))</f>
        <v>--------</v>
      </c>
      <c r="E690" s="80" t="str">
        <f>IF(C690="","-------",VLOOKUP(Tableau1[[#This Row],[Matricule]],données!$A$4:$C$28,3,FALSE))</f>
        <v>-------</v>
      </c>
      <c r="F690" s="36"/>
      <c r="G690" s="36"/>
      <c r="H690" s="88" t="str">
        <f>IF(G690="","-------",VLOOKUP(Tableau1[[#This Row],[code de poste]],données!$I$3:$J$51,2,FALSE))</f>
        <v>-------</v>
      </c>
      <c r="I690" s="36"/>
      <c r="J690" s="82" t="str">
        <f>IF(I690="","-------",VLOOKUP(Tableau1[[#This Row],[Code zone]],zone,2,FALSE))</f>
        <v>-------</v>
      </c>
      <c r="K690" s="36"/>
      <c r="L690" s="36"/>
      <c r="M690" s="36"/>
      <c r="N690" s="85">
        <f t="shared" si="11"/>
        <v>0</v>
      </c>
    </row>
    <row r="691" spans="1:14" ht="15.75" x14ac:dyDescent="0.25">
      <c r="A691" s="40"/>
      <c r="B691" s="37"/>
      <c r="C691" s="36"/>
      <c r="D691" s="80" t="str">
        <f>IF(C691="","--------",VLOOKUP(Tableau1[[#This Row],[Matricule]],données!$A$2:$C$26,2,FALSE))</f>
        <v>--------</v>
      </c>
      <c r="E691" s="80" t="str">
        <f>IF(C691="","-------",VLOOKUP(Tableau1[[#This Row],[Matricule]],données!$A$4:$C$28,3,FALSE))</f>
        <v>-------</v>
      </c>
      <c r="F691" s="36"/>
      <c r="G691" s="36"/>
      <c r="H691" s="88" t="str">
        <f>IF(G691="","-------",VLOOKUP(Tableau1[[#This Row],[code de poste]],données!$I$3:$J$51,2,FALSE))</f>
        <v>-------</v>
      </c>
      <c r="I691" s="36"/>
      <c r="J691" s="82" t="str">
        <f>IF(I691="","-------",VLOOKUP(Tableau1[[#This Row],[Code zone]],zone,2,FALSE))</f>
        <v>-------</v>
      </c>
      <c r="K691" s="36"/>
      <c r="L691" s="36"/>
      <c r="M691" s="36"/>
      <c r="N691" s="85">
        <f t="shared" si="11"/>
        <v>0</v>
      </c>
    </row>
    <row r="692" spans="1:14" ht="15.75" x14ac:dyDescent="0.25">
      <c r="A692" s="40"/>
      <c r="B692" s="37"/>
      <c r="C692" s="36"/>
      <c r="D692" s="80" t="str">
        <f>IF(C692="","--------",VLOOKUP(Tableau1[[#This Row],[Matricule]],données!$A$2:$C$26,2,FALSE))</f>
        <v>--------</v>
      </c>
      <c r="E692" s="80" t="str">
        <f>IF(C692="","-------",VLOOKUP(Tableau1[[#This Row],[Matricule]],données!$A$4:$C$28,3,FALSE))</f>
        <v>-------</v>
      </c>
      <c r="F692" s="36"/>
      <c r="G692" s="36"/>
      <c r="H692" s="88" t="str">
        <f>IF(G692="","-------",VLOOKUP(Tableau1[[#This Row],[code de poste]],données!$I$3:$J$51,2,FALSE))</f>
        <v>-------</v>
      </c>
      <c r="I692" s="36"/>
      <c r="J692" s="82" t="str">
        <f>IF(I692="","-------",VLOOKUP(Tableau1[[#This Row],[Code zone]],zone,2,FALSE))</f>
        <v>-------</v>
      </c>
      <c r="K692" s="36"/>
      <c r="L692" s="36"/>
      <c r="M692" s="36"/>
      <c r="N692" s="85">
        <f t="shared" si="11"/>
        <v>0</v>
      </c>
    </row>
    <row r="693" spans="1:14" ht="15.75" x14ac:dyDescent="0.25">
      <c r="A693" s="40"/>
      <c r="B693" s="37"/>
      <c r="C693" s="36"/>
      <c r="D693" s="80" t="str">
        <f>IF(C693="","--------",VLOOKUP(Tableau1[[#This Row],[Matricule]],données!$A$2:$C$26,2,FALSE))</f>
        <v>--------</v>
      </c>
      <c r="E693" s="80" t="str">
        <f>IF(C693="","-------",VLOOKUP(Tableau1[[#This Row],[Matricule]],données!$A$4:$C$28,3,FALSE))</f>
        <v>-------</v>
      </c>
      <c r="F693" s="36"/>
      <c r="G693" s="36"/>
      <c r="H693" s="88" t="str">
        <f>IF(G693="","-------",VLOOKUP(Tableau1[[#This Row],[code de poste]],données!$I$3:$J$51,2,FALSE))</f>
        <v>-------</v>
      </c>
      <c r="I693" s="36"/>
      <c r="J693" s="82" t="str">
        <f>IF(I693="","-------",VLOOKUP(Tableau1[[#This Row],[Code zone]],zone,2,FALSE))</f>
        <v>-------</v>
      </c>
      <c r="K693" s="36"/>
      <c r="L693" s="36"/>
      <c r="M693" s="36"/>
      <c r="N693" s="85">
        <f t="shared" si="11"/>
        <v>0</v>
      </c>
    </row>
    <row r="694" spans="1:14" ht="15.75" x14ac:dyDescent="0.25">
      <c r="A694" s="40"/>
      <c r="B694" s="37"/>
      <c r="C694" s="36"/>
      <c r="D694" s="80" t="str">
        <f>IF(C694="","--------",VLOOKUP(Tableau1[[#This Row],[Matricule]],données!$A$2:$C$26,2,FALSE))</f>
        <v>--------</v>
      </c>
      <c r="E694" s="80" t="str">
        <f>IF(C694="","-------",VLOOKUP(Tableau1[[#This Row],[Matricule]],données!$A$4:$C$28,3,FALSE))</f>
        <v>-------</v>
      </c>
      <c r="F694" s="36"/>
      <c r="G694" s="36"/>
      <c r="H694" s="88" t="str">
        <f>IF(G694="","-------",VLOOKUP(Tableau1[[#This Row],[code de poste]],données!$I$3:$J$51,2,FALSE))</f>
        <v>-------</v>
      </c>
      <c r="I694" s="36"/>
      <c r="J694" s="82" t="str">
        <f>IF(I694="","-------",VLOOKUP(Tableau1[[#This Row],[Code zone]],zone,2,FALSE))</f>
        <v>-------</v>
      </c>
      <c r="K694" s="36"/>
      <c r="L694" s="36"/>
      <c r="M694" s="36"/>
      <c r="N694" s="85">
        <f t="shared" si="11"/>
        <v>0</v>
      </c>
    </row>
    <row r="695" spans="1:14" ht="15.75" x14ac:dyDescent="0.25">
      <c r="A695" s="40"/>
      <c r="B695" s="37"/>
      <c r="C695" s="36"/>
      <c r="D695" s="80" t="str">
        <f>IF(C695="","--------",VLOOKUP(Tableau1[[#This Row],[Matricule]],données!$A$2:$C$26,2,FALSE))</f>
        <v>--------</v>
      </c>
      <c r="E695" s="80" t="str">
        <f>IF(C695="","-------",VLOOKUP(Tableau1[[#This Row],[Matricule]],données!$A$4:$C$28,3,FALSE))</f>
        <v>-------</v>
      </c>
      <c r="F695" s="36"/>
      <c r="G695" s="36"/>
      <c r="H695" s="88" t="str">
        <f>IF(G695="","-------",VLOOKUP(Tableau1[[#This Row],[code de poste]],données!$I$3:$J$51,2,FALSE))</f>
        <v>-------</v>
      </c>
      <c r="I695" s="36"/>
      <c r="J695" s="82" t="str">
        <f>IF(I695="","-------",VLOOKUP(Tableau1[[#This Row],[Code zone]],zone,2,FALSE))</f>
        <v>-------</v>
      </c>
      <c r="K695" s="36"/>
      <c r="L695" s="36"/>
      <c r="M695" s="36"/>
      <c r="N695" s="85">
        <f t="shared" si="11"/>
        <v>0</v>
      </c>
    </row>
    <row r="696" spans="1:14" ht="15.75" x14ac:dyDescent="0.25">
      <c r="A696" s="40"/>
      <c r="B696" s="37"/>
      <c r="C696" s="36"/>
      <c r="D696" s="80" t="str">
        <f>IF(C696="","--------",VLOOKUP(Tableau1[[#This Row],[Matricule]],données!$A$2:$C$26,2,FALSE))</f>
        <v>--------</v>
      </c>
      <c r="E696" s="80" t="str">
        <f>IF(C696="","-------",VLOOKUP(Tableau1[[#This Row],[Matricule]],données!$A$4:$C$28,3,FALSE))</f>
        <v>-------</v>
      </c>
      <c r="F696" s="36"/>
      <c r="G696" s="36"/>
      <c r="H696" s="88" t="str">
        <f>IF(G696="","-------",VLOOKUP(Tableau1[[#This Row],[code de poste]],données!$I$3:$J$51,2,FALSE))</f>
        <v>-------</v>
      </c>
      <c r="I696" s="36"/>
      <c r="J696" s="82" t="str">
        <f>IF(I696="","-------",VLOOKUP(Tableau1[[#This Row],[Code zone]],zone,2,FALSE))</f>
        <v>-------</v>
      </c>
      <c r="K696" s="36"/>
      <c r="L696" s="36"/>
      <c r="M696" s="36"/>
      <c r="N696" s="85">
        <f t="shared" si="11"/>
        <v>0</v>
      </c>
    </row>
    <row r="697" spans="1:14" ht="15.75" x14ac:dyDescent="0.25">
      <c r="A697" s="40"/>
      <c r="B697" s="37"/>
      <c r="C697" s="36"/>
      <c r="D697" s="80" t="str">
        <f>IF(C697="","--------",VLOOKUP(Tableau1[[#This Row],[Matricule]],données!$A$2:$C$26,2,FALSE))</f>
        <v>--------</v>
      </c>
      <c r="E697" s="80" t="str">
        <f>IF(C697="","-------",VLOOKUP(Tableau1[[#This Row],[Matricule]],données!$A$4:$C$28,3,FALSE))</f>
        <v>-------</v>
      </c>
      <c r="F697" s="36"/>
      <c r="G697" s="36"/>
      <c r="H697" s="88" t="str">
        <f>IF(G697="","-------",VLOOKUP(Tableau1[[#This Row],[code de poste]],données!$I$3:$J$51,2,FALSE))</f>
        <v>-------</v>
      </c>
      <c r="I697" s="36"/>
      <c r="J697" s="82" t="str">
        <f>IF(I697="","-------",VLOOKUP(Tableau1[[#This Row],[Code zone]],zone,2,FALSE))</f>
        <v>-------</v>
      </c>
      <c r="K697" s="36"/>
      <c r="L697" s="36"/>
      <c r="M697" s="36"/>
      <c r="N697" s="85">
        <f t="shared" si="11"/>
        <v>0</v>
      </c>
    </row>
    <row r="698" spans="1:14" ht="15.75" x14ac:dyDescent="0.25">
      <c r="A698" s="40"/>
      <c r="B698" s="37"/>
      <c r="C698" s="36"/>
      <c r="D698" s="80" t="str">
        <f>IF(C698="","--------",VLOOKUP(Tableau1[[#This Row],[Matricule]],données!$A$2:$C$26,2,FALSE))</f>
        <v>--------</v>
      </c>
      <c r="E698" s="80" t="str">
        <f>IF(C698="","-------",VLOOKUP(Tableau1[[#This Row],[Matricule]],données!$A$4:$C$28,3,FALSE))</f>
        <v>-------</v>
      </c>
      <c r="F698" s="36"/>
      <c r="G698" s="36"/>
      <c r="H698" s="88" t="str">
        <f>IF(G698="","-------",VLOOKUP(Tableau1[[#This Row],[code de poste]],données!$I$3:$J$51,2,FALSE))</f>
        <v>-------</v>
      </c>
      <c r="I698" s="36"/>
      <c r="J698" s="82" t="str">
        <f>IF(I698="","-------",VLOOKUP(Tableau1[[#This Row],[Code zone]],zone,2,FALSE))</f>
        <v>-------</v>
      </c>
      <c r="K698" s="36"/>
      <c r="L698" s="36"/>
      <c r="M698" s="36"/>
      <c r="N698" s="85">
        <f t="shared" si="11"/>
        <v>0</v>
      </c>
    </row>
    <row r="699" spans="1:14" ht="15.75" x14ac:dyDescent="0.25">
      <c r="A699" s="40"/>
      <c r="B699" s="37"/>
      <c r="C699" s="36"/>
      <c r="D699" s="80" t="str">
        <f>IF(C699="","--------",VLOOKUP(Tableau1[[#This Row],[Matricule]],données!$A$2:$C$26,2,FALSE))</f>
        <v>--------</v>
      </c>
      <c r="E699" s="80" t="str">
        <f>IF(C699="","-------",VLOOKUP(Tableau1[[#This Row],[Matricule]],données!$A$4:$C$28,3,FALSE))</f>
        <v>-------</v>
      </c>
      <c r="F699" s="36"/>
      <c r="G699" s="36"/>
      <c r="H699" s="88" t="str">
        <f>IF(G699="","-------",VLOOKUP(Tableau1[[#This Row],[code de poste]],données!$I$3:$J$51,2,FALSE))</f>
        <v>-------</v>
      </c>
      <c r="I699" s="36"/>
      <c r="J699" s="82" t="str">
        <f>IF(I699="","-------",VLOOKUP(Tableau1[[#This Row],[Code zone]],zone,2,FALSE))</f>
        <v>-------</v>
      </c>
      <c r="K699" s="36"/>
      <c r="L699" s="36"/>
      <c r="M699" s="36"/>
      <c r="N699" s="85">
        <f t="shared" si="11"/>
        <v>0</v>
      </c>
    </row>
    <row r="700" spans="1:14" ht="15.75" x14ac:dyDescent="0.25">
      <c r="A700" s="40"/>
      <c r="B700" s="37"/>
      <c r="C700" s="36"/>
      <c r="D700" s="80" t="str">
        <f>IF(C700="","--------",VLOOKUP(Tableau1[[#This Row],[Matricule]],données!$A$2:$C$26,2,FALSE))</f>
        <v>--------</v>
      </c>
      <c r="E700" s="80" t="str">
        <f>IF(C700="","-------",VLOOKUP(Tableau1[[#This Row],[Matricule]],données!$A$4:$C$28,3,FALSE))</f>
        <v>-------</v>
      </c>
      <c r="F700" s="36"/>
      <c r="G700" s="36"/>
      <c r="H700" s="88" t="str">
        <f>IF(G700="","-------",VLOOKUP(Tableau1[[#This Row],[code de poste]],données!$I$3:$J$51,2,FALSE))</f>
        <v>-------</v>
      </c>
      <c r="I700" s="36"/>
      <c r="J700" s="82" t="str">
        <f>IF(I700="","-------",VLOOKUP(Tableau1[[#This Row],[Code zone]],zone,2,FALSE))</f>
        <v>-------</v>
      </c>
      <c r="K700" s="36"/>
      <c r="L700" s="36"/>
      <c r="M700" s="36"/>
      <c r="N700" s="85">
        <f t="shared" si="11"/>
        <v>0</v>
      </c>
    </row>
    <row r="701" spans="1:14" ht="15.75" x14ac:dyDescent="0.25">
      <c r="A701" s="40"/>
      <c r="B701" s="37"/>
      <c r="C701" s="36"/>
      <c r="D701" s="80" t="str">
        <f>IF(C701="","--------",VLOOKUP(Tableau1[[#This Row],[Matricule]],données!$A$2:$C$26,2,FALSE))</f>
        <v>--------</v>
      </c>
      <c r="E701" s="80" t="str">
        <f>IF(C701="","-------",VLOOKUP(Tableau1[[#This Row],[Matricule]],données!$A$4:$C$28,3,FALSE))</f>
        <v>-------</v>
      </c>
      <c r="F701" s="36"/>
      <c r="G701" s="36"/>
      <c r="H701" s="88" t="str">
        <f>IF(G701="","-------",VLOOKUP(Tableau1[[#This Row],[code de poste]],données!$I$3:$J$51,2,FALSE))</f>
        <v>-------</v>
      </c>
      <c r="I701" s="36"/>
      <c r="J701" s="82" t="str">
        <f>IF(I701="","-------",VLOOKUP(Tableau1[[#This Row],[Code zone]],zone,2,FALSE))</f>
        <v>-------</v>
      </c>
      <c r="K701" s="36"/>
      <c r="L701" s="36"/>
      <c r="M701" s="36"/>
      <c r="N701" s="85">
        <f t="shared" si="11"/>
        <v>0</v>
      </c>
    </row>
    <row r="702" spans="1:14" ht="15.75" x14ac:dyDescent="0.25">
      <c r="A702" s="40"/>
      <c r="B702" s="37"/>
      <c r="C702" s="36"/>
      <c r="D702" s="80" t="str">
        <f>IF(C702="","--------",VLOOKUP(Tableau1[[#This Row],[Matricule]],données!$A$2:$C$26,2,FALSE))</f>
        <v>--------</v>
      </c>
      <c r="E702" s="80" t="str">
        <f>IF(C702="","-------",VLOOKUP(Tableau1[[#This Row],[Matricule]],données!$A$4:$C$28,3,FALSE))</f>
        <v>-------</v>
      </c>
      <c r="F702" s="36"/>
      <c r="G702" s="36"/>
      <c r="H702" s="88" t="str">
        <f>IF(G702="","-------",VLOOKUP(Tableau1[[#This Row],[code de poste]],données!$I$3:$J$51,2,FALSE))</f>
        <v>-------</v>
      </c>
      <c r="I702" s="36"/>
      <c r="J702" s="82" t="str">
        <f>IF(I702="","-------",VLOOKUP(Tableau1[[#This Row],[Code zone]],zone,2,FALSE))</f>
        <v>-------</v>
      </c>
      <c r="K702" s="36"/>
      <c r="L702" s="36"/>
      <c r="M702" s="36"/>
      <c r="N702" s="85">
        <f t="shared" si="11"/>
        <v>0</v>
      </c>
    </row>
    <row r="703" spans="1:14" ht="15.75" x14ac:dyDescent="0.25">
      <c r="A703" s="40"/>
      <c r="B703" s="37"/>
      <c r="C703" s="36"/>
      <c r="D703" s="80" t="str">
        <f>IF(C703="","--------",VLOOKUP(Tableau1[[#This Row],[Matricule]],données!$A$2:$C$26,2,FALSE))</f>
        <v>--------</v>
      </c>
      <c r="E703" s="80" t="str">
        <f>IF(C703="","-------",VLOOKUP(Tableau1[[#This Row],[Matricule]],données!$A$4:$C$28,3,FALSE))</f>
        <v>-------</v>
      </c>
      <c r="F703" s="36"/>
      <c r="G703" s="36"/>
      <c r="H703" s="88" t="str">
        <f>IF(G703="","-------",VLOOKUP(Tableau1[[#This Row],[code de poste]],données!$I$3:$J$51,2,FALSE))</f>
        <v>-------</v>
      </c>
      <c r="I703" s="36"/>
      <c r="J703" s="82" t="str">
        <f>IF(I703="","-------",VLOOKUP(Tableau1[[#This Row],[Code zone]],zone,2,FALSE))</f>
        <v>-------</v>
      </c>
      <c r="K703" s="36"/>
      <c r="L703" s="36"/>
      <c r="M703" s="36"/>
      <c r="N703" s="85">
        <f t="shared" si="11"/>
        <v>0</v>
      </c>
    </row>
    <row r="704" spans="1:14" ht="15.75" x14ac:dyDescent="0.25">
      <c r="A704" s="40"/>
      <c r="B704" s="37"/>
      <c r="C704" s="36"/>
      <c r="D704" s="80" t="str">
        <f>IF(C704="","--------",VLOOKUP(Tableau1[[#This Row],[Matricule]],données!$A$2:$C$26,2,FALSE))</f>
        <v>--------</v>
      </c>
      <c r="E704" s="80" t="str">
        <f>IF(C704="","-------",VLOOKUP(Tableau1[[#This Row],[Matricule]],données!$A$4:$C$28,3,FALSE))</f>
        <v>-------</v>
      </c>
      <c r="F704" s="36"/>
      <c r="G704" s="36"/>
      <c r="H704" s="88" t="str">
        <f>IF(G704="","-------",VLOOKUP(Tableau1[[#This Row],[code de poste]],données!$I$3:$J$51,2,FALSE))</f>
        <v>-------</v>
      </c>
      <c r="I704" s="36"/>
      <c r="J704" s="82" t="str">
        <f>IF(I704="","-------",VLOOKUP(Tableau1[[#This Row],[Code zone]],zone,2,FALSE))</f>
        <v>-------</v>
      </c>
      <c r="K704" s="36"/>
      <c r="L704" s="36"/>
      <c r="M704" s="36"/>
      <c r="N704" s="85">
        <f t="shared" si="11"/>
        <v>0</v>
      </c>
    </row>
    <row r="705" spans="1:14" ht="15.75" x14ac:dyDescent="0.25">
      <c r="A705" s="40"/>
      <c r="B705" s="37"/>
      <c r="C705" s="36"/>
      <c r="D705" s="80" t="str">
        <f>IF(C705="","--------",VLOOKUP(Tableau1[[#This Row],[Matricule]],données!$A$2:$C$26,2,FALSE))</f>
        <v>--------</v>
      </c>
      <c r="E705" s="80" t="str">
        <f>IF(C705="","-------",VLOOKUP(Tableau1[[#This Row],[Matricule]],données!$A$4:$C$28,3,FALSE))</f>
        <v>-------</v>
      </c>
      <c r="F705" s="36"/>
      <c r="G705" s="36"/>
      <c r="H705" s="88" t="str">
        <f>IF(G705="","-------",VLOOKUP(Tableau1[[#This Row],[code de poste]],données!$I$3:$J$51,2,FALSE))</f>
        <v>-------</v>
      </c>
      <c r="I705" s="36"/>
      <c r="J705" s="82" t="str">
        <f>IF(I705="","-------",VLOOKUP(Tableau1[[#This Row],[Code zone]],zone,2,FALSE))</f>
        <v>-------</v>
      </c>
      <c r="K705" s="36"/>
      <c r="L705" s="36"/>
      <c r="M705" s="36"/>
      <c r="N705" s="85">
        <f t="shared" si="11"/>
        <v>0</v>
      </c>
    </row>
    <row r="706" spans="1:14" ht="15.75" x14ac:dyDescent="0.25">
      <c r="A706" s="40"/>
      <c r="B706" s="37"/>
      <c r="C706" s="36"/>
      <c r="D706" s="80" t="str">
        <f>IF(C706="","--------",VLOOKUP(Tableau1[[#This Row],[Matricule]],données!$A$2:$C$26,2,FALSE))</f>
        <v>--------</v>
      </c>
      <c r="E706" s="80" t="str">
        <f>IF(C706="","-------",VLOOKUP(Tableau1[[#This Row],[Matricule]],données!$A$4:$C$28,3,FALSE))</f>
        <v>-------</v>
      </c>
      <c r="F706" s="36"/>
      <c r="G706" s="36"/>
      <c r="H706" s="88" t="str">
        <f>IF(G706="","-------",VLOOKUP(Tableau1[[#This Row],[code de poste]],données!$I$3:$J$51,2,FALSE))</f>
        <v>-------</v>
      </c>
      <c r="I706" s="36"/>
      <c r="J706" s="82" t="str">
        <f>IF(I706="","-------",VLOOKUP(Tableau1[[#This Row],[Code zone]],zone,2,FALSE))</f>
        <v>-------</v>
      </c>
      <c r="K706" s="36"/>
      <c r="L706" s="36"/>
      <c r="M706" s="36"/>
      <c r="N706" s="85">
        <f t="shared" si="11"/>
        <v>0</v>
      </c>
    </row>
    <row r="707" spans="1:14" ht="15.75" x14ac:dyDescent="0.25">
      <c r="A707" s="40"/>
      <c r="B707" s="37"/>
      <c r="C707" s="36"/>
      <c r="D707" s="80" t="str">
        <f>IF(C707="","--------",VLOOKUP(Tableau1[[#This Row],[Matricule]],données!$A$2:$C$26,2,FALSE))</f>
        <v>--------</v>
      </c>
      <c r="E707" s="80" t="str">
        <f>IF(C707="","-------",VLOOKUP(Tableau1[[#This Row],[Matricule]],données!$A$4:$C$28,3,FALSE))</f>
        <v>-------</v>
      </c>
      <c r="F707" s="36"/>
      <c r="G707" s="36"/>
      <c r="H707" s="88" t="str">
        <f>IF(G707="","-------",VLOOKUP(Tableau1[[#This Row],[code de poste]],données!$I$3:$J$51,2,FALSE))</f>
        <v>-------</v>
      </c>
      <c r="I707" s="36"/>
      <c r="J707" s="82" t="str">
        <f>IF(I707="","-------",VLOOKUP(Tableau1[[#This Row],[Code zone]],zone,2,FALSE))</f>
        <v>-------</v>
      </c>
      <c r="K707" s="36"/>
      <c r="L707" s="36"/>
      <c r="M707" s="36"/>
      <c r="N707" s="85">
        <f t="shared" si="11"/>
        <v>0</v>
      </c>
    </row>
    <row r="708" spans="1:14" ht="15.75" x14ac:dyDescent="0.25">
      <c r="A708" s="40"/>
      <c r="B708" s="37"/>
      <c r="C708" s="36"/>
      <c r="D708" s="80" t="str">
        <f>IF(C708="","--------",VLOOKUP(Tableau1[[#This Row],[Matricule]],données!$A$2:$C$26,2,FALSE))</f>
        <v>--------</v>
      </c>
      <c r="E708" s="80" t="str">
        <f>IF(C708="","-------",VLOOKUP(Tableau1[[#This Row],[Matricule]],données!$A$4:$C$28,3,FALSE))</f>
        <v>-------</v>
      </c>
      <c r="F708" s="36"/>
      <c r="G708" s="36"/>
      <c r="H708" s="88" t="str">
        <f>IF(G708="","-------",VLOOKUP(Tableau1[[#This Row],[code de poste]],données!$I$3:$J$51,2,FALSE))</f>
        <v>-------</v>
      </c>
      <c r="I708" s="36"/>
      <c r="J708" s="82" t="str">
        <f>IF(I708="","-------",VLOOKUP(Tableau1[[#This Row],[Code zone]],zone,2,FALSE))</f>
        <v>-------</v>
      </c>
      <c r="K708" s="36"/>
      <c r="L708" s="36"/>
      <c r="M708" s="36"/>
      <c r="N708" s="85">
        <f t="shared" si="11"/>
        <v>0</v>
      </c>
    </row>
    <row r="709" spans="1:14" ht="15.75" x14ac:dyDescent="0.25">
      <c r="A709" s="40"/>
      <c r="B709" s="37"/>
      <c r="C709" s="36"/>
      <c r="D709" s="80" t="str">
        <f>IF(C709="","--------",VLOOKUP(Tableau1[[#This Row],[Matricule]],données!$A$2:$C$26,2,FALSE))</f>
        <v>--------</v>
      </c>
      <c r="E709" s="80" t="str">
        <f>IF(C709="","-------",VLOOKUP(Tableau1[[#This Row],[Matricule]],données!$A$4:$C$28,3,FALSE))</f>
        <v>-------</v>
      </c>
      <c r="F709" s="36"/>
      <c r="G709" s="36"/>
      <c r="H709" s="88" t="str">
        <f>IF(G709="","-------",VLOOKUP(Tableau1[[#This Row],[code de poste]],données!$I$3:$J$51,2,FALSE))</f>
        <v>-------</v>
      </c>
      <c r="I709" s="36"/>
      <c r="J709" s="82" t="str">
        <f>IF(I709="","-------",VLOOKUP(Tableau1[[#This Row],[Code zone]],zone,2,FALSE))</f>
        <v>-------</v>
      </c>
      <c r="K709" s="36"/>
      <c r="L709" s="36"/>
      <c r="M709" s="36"/>
      <c r="N709" s="85">
        <f t="shared" si="11"/>
        <v>0</v>
      </c>
    </row>
    <row r="710" spans="1:14" ht="15.75" x14ac:dyDescent="0.25">
      <c r="A710" s="40"/>
      <c r="B710" s="37"/>
      <c r="C710" s="36"/>
      <c r="D710" s="80" t="str">
        <f>IF(C710="","--------",VLOOKUP(Tableau1[[#This Row],[Matricule]],données!$A$2:$C$26,2,FALSE))</f>
        <v>--------</v>
      </c>
      <c r="E710" s="80" t="str">
        <f>IF(C710="","-------",VLOOKUP(Tableau1[[#This Row],[Matricule]],données!$A$4:$C$28,3,FALSE))</f>
        <v>-------</v>
      </c>
      <c r="F710" s="36"/>
      <c r="G710" s="36"/>
      <c r="H710" s="88" t="str">
        <f>IF(G710="","-------",VLOOKUP(Tableau1[[#This Row],[code de poste]],données!$I$3:$J$51,2,FALSE))</f>
        <v>-------</v>
      </c>
      <c r="I710" s="36"/>
      <c r="J710" s="82" t="str">
        <f>IF(I710="","-------",VLOOKUP(Tableau1[[#This Row],[Code zone]],zone,2,FALSE))</f>
        <v>-------</v>
      </c>
      <c r="K710" s="36"/>
      <c r="L710" s="36"/>
      <c r="M710" s="36"/>
      <c r="N710" s="85">
        <f t="shared" si="11"/>
        <v>0</v>
      </c>
    </row>
    <row r="711" spans="1:14" ht="15.75" x14ac:dyDescent="0.25">
      <c r="A711" s="40"/>
      <c r="B711" s="37"/>
      <c r="C711" s="36"/>
      <c r="D711" s="80" t="str">
        <f>IF(C711="","--------",VLOOKUP(Tableau1[[#This Row],[Matricule]],données!$A$2:$C$26,2,FALSE))</f>
        <v>--------</v>
      </c>
      <c r="E711" s="80" t="str">
        <f>IF(C711="","-------",VLOOKUP(Tableau1[[#This Row],[Matricule]],données!$A$4:$C$28,3,FALSE))</f>
        <v>-------</v>
      </c>
      <c r="F711" s="36"/>
      <c r="G711" s="36"/>
      <c r="H711" s="88" t="str">
        <f>IF(G711="","-------",VLOOKUP(Tableau1[[#This Row],[code de poste]],données!$I$3:$J$51,2,FALSE))</f>
        <v>-------</v>
      </c>
      <c r="I711" s="36"/>
      <c r="J711" s="82" t="str">
        <f>IF(I711="","-------",VLOOKUP(Tableau1[[#This Row],[Code zone]],zone,2,FALSE))</f>
        <v>-------</v>
      </c>
      <c r="K711" s="36"/>
      <c r="L711" s="36"/>
      <c r="M711" s="36"/>
      <c r="N711" s="85">
        <f t="shared" si="11"/>
        <v>0</v>
      </c>
    </row>
    <row r="712" spans="1:14" ht="15.75" x14ac:dyDescent="0.25">
      <c r="A712" s="40"/>
      <c r="B712" s="37"/>
      <c r="C712" s="36"/>
      <c r="D712" s="80" t="str">
        <f>IF(C712="","--------",VLOOKUP(Tableau1[[#This Row],[Matricule]],données!$A$2:$C$26,2,FALSE))</f>
        <v>--------</v>
      </c>
      <c r="E712" s="80" t="str">
        <f>IF(C712="","-------",VLOOKUP(Tableau1[[#This Row],[Matricule]],données!$A$4:$C$28,3,FALSE))</f>
        <v>-------</v>
      </c>
      <c r="F712" s="36"/>
      <c r="G712" s="36"/>
      <c r="H712" s="88" t="str">
        <f>IF(G712="","-------",VLOOKUP(Tableau1[[#This Row],[code de poste]],données!$I$3:$J$51,2,FALSE))</f>
        <v>-------</v>
      </c>
      <c r="I712" s="36"/>
      <c r="J712" s="82" t="str">
        <f>IF(I712="","-------",VLOOKUP(Tableau1[[#This Row],[Code zone]],zone,2,FALSE))</f>
        <v>-------</v>
      </c>
      <c r="K712" s="36"/>
      <c r="L712" s="36"/>
      <c r="M712" s="36"/>
      <c r="N712" s="85">
        <f t="shared" si="11"/>
        <v>0</v>
      </c>
    </row>
    <row r="713" spans="1:14" ht="15.75" x14ac:dyDescent="0.25">
      <c r="A713" s="40"/>
      <c r="B713" s="37"/>
      <c r="C713" s="36"/>
      <c r="D713" s="80" t="str">
        <f>IF(C713="","--------",VLOOKUP(Tableau1[[#This Row],[Matricule]],données!$A$2:$C$26,2,FALSE))</f>
        <v>--------</v>
      </c>
      <c r="E713" s="80" t="str">
        <f>IF(C713="","-------",VLOOKUP(Tableau1[[#This Row],[Matricule]],données!$A$4:$C$28,3,FALSE))</f>
        <v>-------</v>
      </c>
      <c r="F713" s="36"/>
      <c r="G713" s="36"/>
      <c r="H713" s="88" t="str">
        <f>IF(G713="","-------",VLOOKUP(Tableau1[[#This Row],[code de poste]],données!$I$3:$J$51,2,FALSE))</f>
        <v>-------</v>
      </c>
      <c r="I713" s="36"/>
      <c r="J713" s="82" t="str">
        <f>IF(I713="","-------",VLOOKUP(Tableau1[[#This Row],[Code zone]],zone,2,FALSE))</f>
        <v>-------</v>
      </c>
      <c r="K713" s="36"/>
      <c r="L713" s="36"/>
      <c r="M713" s="36"/>
      <c r="N713" s="85">
        <f t="shared" si="11"/>
        <v>0</v>
      </c>
    </row>
    <row r="714" spans="1:14" ht="15.75" x14ac:dyDescent="0.25">
      <c r="A714" s="40"/>
      <c r="B714" s="37"/>
      <c r="C714" s="36"/>
      <c r="D714" s="80" t="str">
        <f>IF(C714="","--------",VLOOKUP(Tableau1[[#This Row],[Matricule]],données!$A$2:$C$26,2,FALSE))</f>
        <v>--------</v>
      </c>
      <c r="E714" s="80" t="str">
        <f>IF(C714="","-------",VLOOKUP(Tableau1[[#This Row],[Matricule]],données!$A$4:$C$28,3,FALSE))</f>
        <v>-------</v>
      </c>
      <c r="F714" s="36"/>
      <c r="G714" s="36"/>
      <c r="H714" s="88" t="str">
        <f>IF(G714="","-------",VLOOKUP(Tableau1[[#This Row],[code de poste]],données!$I$3:$J$51,2,FALSE))</f>
        <v>-------</v>
      </c>
      <c r="I714" s="36"/>
      <c r="J714" s="82" t="str">
        <f>IF(I714="","-------",VLOOKUP(Tableau1[[#This Row],[Code zone]],zone,2,FALSE))</f>
        <v>-------</v>
      </c>
      <c r="K714" s="36"/>
      <c r="L714" s="36"/>
      <c r="M714" s="36"/>
      <c r="N714" s="85">
        <f t="shared" si="11"/>
        <v>0</v>
      </c>
    </row>
    <row r="715" spans="1:14" ht="15.75" x14ac:dyDescent="0.25">
      <c r="A715" s="40"/>
      <c r="B715" s="37"/>
      <c r="C715" s="36"/>
      <c r="D715" s="80" t="str">
        <f>IF(C715="","--------",VLOOKUP(Tableau1[[#This Row],[Matricule]],données!$A$2:$C$26,2,FALSE))</f>
        <v>--------</v>
      </c>
      <c r="E715" s="80" t="str">
        <f>IF(C715="","-------",VLOOKUP(Tableau1[[#This Row],[Matricule]],données!$A$4:$C$28,3,FALSE))</f>
        <v>-------</v>
      </c>
      <c r="F715" s="36"/>
      <c r="G715" s="36"/>
      <c r="H715" s="88" t="str">
        <f>IF(G715="","-------",VLOOKUP(Tableau1[[#This Row],[code de poste]],données!$I$3:$J$51,2,FALSE))</f>
        <v>-------</v>
      </c>
      <c r="I715" s="36"/>
      <c r="J715" s="82" t="str">
        <f>IF(I715="","-------",VLOOKUP(Tableau1[[#This Row],[Code zone]],zone,2,FALSE))</f>
        <v>-------</v>
      </c>
      <c r="K715" s="36"/>
      <c r="L715" s="36"/>
      <c r="M715" s="36"/>
      <c r="N715" s="85">
        <f t="shared" si="11"/>
        <v>0</v>
      </c>
    </row>
    <row r="716" spans="1:14" ht="15.75" x14ac:dyDescent="0.25">
      <c r="A716" s="40"/>
      <c r="B716" s="37"/>
      <c r="C716" s="36"/>
      <c r="D716" s="80" t="str">
        <f>IF(C716="","--------",VLOOKUP(Tableau1[[#This Row],[Matricule]],données!$A$2:$C$26,2,FALSE))</f>
        <v>--------</v>
      </c>
      <c r="E716" s="80" t="str">
        <f>IF(C716="","-------",VLOOKUP(Tableau1[[#This Row],[Matricule]],données!$A$4:$C$28,3,FALSE))</f>
        <v>-------</v>
      </c>
      <c r="F716" s="36"/>
      <c r="G716" s="36"/>
      <c r="H716" s="88" t="str">
        <f>IF(G716="","-------",VLOOKUP(Tableau1[[#This Row],[code de poste]],données!$I$3:$J$51,2,FALSE))</f>
        <v>-------</v>
      </c>
      <c r="I716" s="36"/>
      <c r="J716" s="82" t="str">
        <f>IF(I716="","-------",VLOOKUP(Tableau1[[#This Row],[Code zone]],zone,2,FALSE))</f>
        <v>-------</v>
      </c>
      <c r="K716" s="36"/>
      <c r="L716" s="36"/>
      <c r="M716" s="36"/>
      <c r="N716" s="85">
        <f t="shared" si="11"/>
        <v>0</v>
      </c>
    </row>
    <row r="717" spans="1:14" ht="15.75" x14ac:dyDescent="0.25">
      <c r="A717" s="40"/>
      <c r="B717" s="37"/>
      <c r="C717" s="36"/>
      <c r="D717" s="80" t="str">
        <f>IF(C717="","--------",VLOOKUP(Tableau1[[#This Row],[Matricule]],données!$A$2:$C$26,2,FALSE))</f>
        <v>--------</v>
      </c>
      <c r="E717" s="80" t="str">
        <f>IF(C717="","-------",VLOOKUP(Tableau1[[#This Row],[Matricule]],données!$A$4:$C$28,3,FALSE))</f>
        <v>-------</v>
      </c>
      <c r="F717" s="36"/>
      <c r="G717" s="36"/>
      <c r="H717" s="88" t="str">
        <f>IF(G717="","-------",VLOOKUP(Tableau1[[#This Row],[code de poste]],données!$I$3:$J$51,2,FALSE))</f>
        <v>-------</v>
      </c>
      <c r="I717" s="36"/>
      <c r="J717" s="82" t="str">
        <f>IF(I717="","-------",VLOOKUP(Tableau1[[#This Row],[Code zone]],zone,2,FALSE))</f>
        <v>-------</v>
      </c>
      <c r="K717" s="36"/>
      <c r="L717" s="36"/>
      <c r="M717" s="36"/>
      <c r="N717" s="85">
        <f t="shared" si="11"/>
        <v>0</v>
      </c>
    </row>
    <row r="718" spans="1:14" ht="15.75" x14ac:dyDescent="0.25">
      <c r="A718" s="40"/>
      <c r="B718" s="37"/>
      <c r="C718" s="36"/>
      <c r="D718" s="80" t="str">
        <f>IF(C718="","--------",VLOOKUP(Tableau1[[#This Row],[Matricule]],données!$A$2:$C$26,2,FALSE))</f>
        <v>--------</v>
      </c>
      <c r="E718" s="80" t="str">
        <f>IF(C718="","-------",VLOOKUP(Tableau1[[#This Row],[Matricule]],données!$A$4:$C$28,3,FALSE))</f>
        <v>-------</v>
      </c>
      <c r="F718" s="36"/>
      <c r="G718" s="36"/>
      <c r="H718" s="88" t="str">
        <f>IF(G718="","-------",VLOOKUP(Tableau1[[#This Row],[code de poste]],données!$I$3:$J$51,2,FALSE))</f>
        <v>-------</v>
      </c>
      <c r="I718" s="36"/>
      <c r="J718" s="82" t="str">
        <f>IF(I718="","-------",VLOOKUP(Tableau1[[#This Row],[Code zone]],zone,2,FALSE))</f>
        <v>-------</v>
      </c>
      <c r="K718" s="36"/>
      <c r="L718" s="36"/>
      <c r="M718" s="36"/>
      <c r="N718" s="85">
        <f t="shared" si="11"/>
        <v>0</v>
      </c>
    </row>
    <row r="719" spans="1:14" ht="15.75" x14ac:dyDescent="0.25">
      <c r="A719" s="40"/>
      <c r="B719" s="37"/>
      <c r="C719" s="36"/>
      <c r="D719" s="80" t="str">
        <f>IF(C719="","--------",VLOOKUP(Tableau1[[#This Row],[Matricule]],données!$A$2:$C$26,2,FALSE))</f>
        <v>--------</v>
      </c>
      <c r="E719" s="80" t="str">
        <f>IF(C719="","-------",VLOOKUP(Tableau1[[#This Row],[Matricule]],données!$A$4:$C$28,3,FALSE))</f>
        <v>-------</v>
      </c>
      <c r="F719" s="36"/>
      <c r="G719" s="36"/>
      <c r="H719" s="88" t="str">
        <f>IF(G719="","-------",VLOOKUP(Tableau1[[#This Row],[code de poste]],données!$I$3:$J$51,2,FALSE))</f>
        <v>-------</v>
      </c>
      <c r="I719" s="36"/>
      <c r="J719" s="82" t="str">
        <f>IF(I719="","-------",VLOOKUP(Tableau1[[#This Row],[Code zone]],zone,2,FALSE))</f>
        <v>-------</v>
      </c>
      <c r="K719" s="36"/>
      <c r="L719" s="36"/>
      <c r="M719" s="36"/>
      <c r="N719" s="85">
        <f t="shared" si="11"/>
        <v>0</v>
      </c>
    </row>
    <row r="720" spans="1:14" ht="15.75" x14ac:dyDescent="0.25">
      <c r="A720" s="40"/>
      <c r="B720" s="37"/>
      <c r="C720" s="36"/>
      <c r="D720" s="80" t="str">
        <f>IF(C720="","--------",VLOOKUP(Tableau1[[#This Row],[Matricule]],données!$A$2:$C$26,2,FALSE))</f>
        <v>--------</v>
      </c>
      <c r="E720" s="80" t="str">
        <f>IF(C720="","-------",VLOOKUP(Tableau1[[#This Row],[Matricule]],données!$A$4:$C$28,3,FALSE))</f>
        <v>-------</v>
      </c>
      <c r="F720" s="36"/>
      <c r="G720" s="36"/>
      <c r="H720" s="88" t="str">
        <f>IF(G720="","-------",VLOOKUP(Tableau1[[#This Row],[code de poste]],données!$I$3:$J$51,2,FALSE))</f>
        <v>-------</v>
      </c>
      <c r="I720" s="36"/>
      <c r="J720" s="82" t="str">
        <f>IF(I720="","-------",VLOOKUP(Tableau1[[#This Row],[Code zone]],zone,2,FALSE))</f>
        <v>-------</v>
      </c>
      <c r="K720" s="36"/>
      <c r="L720" s="36"/>
      <c r="M720" s="36"/>
      <c r="N720" s="85">
        <f t="shared" si="11"/>
        <v>0</v>
      </c>
    </row>
    <row r="721" spans="1:14" ht="15.75" x14ac:dyDescent="0.25">
      <c r="A721" s="40"/>
      <c r="B721" s="37"/>
      <c r="C721" s="36"/>
      <c r="D721" s="80" t="str">
        <f>IF(C721="","--------",VLOOKUP(Tableau1[[#This Row],[Matricule]],données!$A$2:$C$26,2,FALSE))</f>
        <v>--------</v>
      </c>
      <c r="E721" s="80" t="str">
        <f>IF(C721="","-------",VLOOKUP(Tableau1[[#This Row],[Matricule]],données!$A$4:$C$28,3,FALSE))</f>
        <v>-------</v>
      </c>
      <c r="F721" s="36"/>
      <c r="G721" s="36"/>
      <c r="H721" s="88" t="str">
        <f>IF(G721="","-------",VLOOKUP(Tableau1[[#This Row],[code de poste]],données!$I$3:$J$51,2,FALSE))</f>
        <v>-------</v>
      </c>
      <c r="I721" s="36"/>
      <c r="J721" s="82" t="str">
        <f>IF(I721="","-------",VLOOKUP(Tableau1[[#This Row],[Code zone]],zone,2,FALSE))</f>
        <v>-------</v>
      </c>
      <c r="K721" s="36"/>
      <c r="L721" s="36"/>
      <c r="M721" s="36"/>
      <c r="N721" s="85">
        <f t="shared" si="11"/>
        <v>0</v>
      </c>
    </row>
    <row r="722" spans="1:14" ht="15.75" x14ac:dyDescent="0.25">
      <c r="A722" s="40"/>
      <c r="B722" s="37"/>
      <c r="C722" s="36"/>
      <c r="D722" s="80" t="str">
        <f>IF(C722="","--------",VLOOKUP(Tableau1[[#This Row],[Matricule]],données!$A$2:$C$26,2,FALSE))</f>
        <v>--------</v>
      </c>
      <c r="E722" s="80" t="str">
        <f>IF(C722="","-------",VLOOKUP(Tableau1[[#This Row],[Matricule]],données!$A$4:$C$28,3,FALSE))</f>
        <v>-------</v>
      </c>
      <c r="F722" s="36"/>
      <c r="G722" s="36"/>
      <c r="H722" s="88" t="str">
        <f>IF(G722="","-------",VLOOKUP(Tableau1[[#This Row],[code de poste]],données!$I$3:$J$51,2,FALSE))</f>
        <v>-------</v>
      </c>
      <c r="I722" s="36"/>
      <c r="J722" s="82" t="str">
        <f>IF(I722="","-------",VLOOKUP(Tableau1[[#This Row],[Code zone]],zone,2,FALSE))</f>
        <v>-------</v>
      </c>
      <c r="K722" s="36"/>
      <c r="L722" s="36"/>
      <c r="M722" s="36"/>
      <c r="N722" s="85">
        <f t="shared" si="11"/>
        <v>0</v>
      </c>
    </row>
    <row r="723" spans="1:14" ht="15.75" x14ac:dyDescent="0.25">
      <c r="A723" s="40"/>
      <c r="B723" s="37"/>
      <c r="C723" s="36"/>
      <c r="D723" s="80" t="str">
        <f>IF(C723="","--------",VLOOKUP(Tableau1[[#This Row],[Matricule]],données!$A$2:$C$26,2,FALSE))</f>
        <v>--------</v>
      </c>
      <c r="E723" s="80" t="str">
        <f>IF(C723="","-------",VLOOKUP(Tableau1[[#This Row],[Matricule]],données!$A$4:$C$28,3,FALSE))</f>
        <v>-------</v>
      </c>
      <c r="F723" s="36"/>
      <c r="G723" s="36"/>
      <c r="H723" s="88" t="str">
        <f>IF(G723="","-------",VLOOKUP(Tableau1[[#This Row],[code de poste]],données!$I$3:$J$51,2,FALSE))</f>
        <v>-------</v>
      </c>
      <c r="I723" s="36"/>
      <c r="J723" s="82" t="str">
        <f>IF(I723="","-------",VLOOKUP(Tableau1[[#This Row],[Code zone]],zone,2,FALSE))</f>
        <v>-------</v>
      </c>
      <c r="K723" s="36"/>
      <c r="L723" s="36"/>
      <c r="M723" s="36"/>
      <c r="N723" s="85">
        <f t="shared" si="11"/>
        <v>0</v>
      </c>
    </row>
    <row r="724" spans="1:14" ht="15.75" x14ac:dyDescent="0.25">
      <c r="A724" s="40"/>
      <c r="B724" s="37"/>
      <c r="C724" s="36"/>
      <c r="D724" s="80" t="str">
        <f>IF(C724="","--------",VLOOKUP(Tableau1[[#This Row],[Matricule]],données!$A$2:$C$26,2,FALSE))</f>
        <v>--------</v>
      </c>
      <c r="E724" s="80" t="str">
        <f>IF(C724="","-------",VLOOKUP(Tableau1[[#This Row],[Matricule]],données!$A$4:$C$28,3,FALSE))</f>
        <v>-------</v>
      </c>
      <c r="F724" s="36"/>
      <c r="G724" s="36"/>
      <c r="H724" s="88" t="str">
        <f>IF(G724="","-------",VLOOKUP(Tableau1[[#This Row],[code de poste]],données!$I$3:$J$51,2,FALSE))</f>
        <v>-------</v>
      </c>
      <c r="I724" s="36"/>
      <c r="J724" s="82" t="str">
        <f>IF(I724="","-------",VLOOKUP(Tableau1[[#This Row],[Code zone]],zone,2,FALSE))</f>
        <v>-------</v>
      </c>
      <c r="K724" s="36"/>
      <c r="L724" s="36"/>
      <c r="M724" s="36"/>
      <c r="N724" s="85">
        <f t="shared" si="11"/>
        <v>0</v>
      </c>
    </row>
    <row r="725" spans="1:14" ht="15.75" x14ac:dyDescent="0.25">
      <c r="A725" s="40"/>
      <c r="B725" s="37"/>
      <c r="C725" s="36"/>
      <c r="D725" s="80" t="str">
        <f>IF(C725="","--------",VLOOKUP(Tableau1[[#This Row],[Matricule]],données!$A$2:$C$26,2,FALSE))</f>
        <v>--------</v>
      </c>
      <c r="E725" s="80" t="str">
        <f>IF(C725="","-------",VLOOKUP(Tableau1[[#This Row],[Matricule]],données!$A$4:$C$28,3,FALSE))</f>
        <v>-------</v>
      </c>
      <c r="F725" s="36"/>
      <c r="G725" s="36"/>
      <c r="H725" s="88" t="str">
        <f>IF(G725="","-------",VLOOKUP(Tableau1[[#This Row],[code de poste]],données!$I$3:$J$51,2,FALSE))</f>
        <v>-------</v>
      </c>
      <c r="I725" s="36"/>
      <c r="J725" s="82" t="str">
        <f>IF(I725="","-------",VLOOKUP(Tableau1[[#This Row],[Code zone]],zone,2,FALSE))</f>
        <v>-------</v>
      </c>
      <c r="K725" s="36"/>
      <c r="L725" s="36"/>
      <c r="M725" s="36"/>
      <c r="N725" s="85">
        <f t="shared" si="11"/>
        <v>0</v>
      </c>
    </row>
    <row r="726" spans="1:14" ht="15.75" x14ac:dyDescent="0.25">
      <c r="A726" s="40"/>
      <c r="B726" s="37"/>
      <c r="C726" s="36"/>
      <c r="D726" s="80" t="str">
        <f>IF(C726="","--------",VLOOKUP(Tableau1[[#This Row],[Matricule]],données!$A$2:$C$26,2,FALSE))</f>
        <v>--------</v>
      </c>
      <c r="E726" s="80" t="str">
        <f>IF(C726="","-------",VLOOKUP(Tableau1[[#This Row],[Matricule]],données!$A$4:$C$28,3,FALSE))</f>
        <v>-------</v>
      </c>
      <c r="F726" s="36"/>
      <c r="G726" s="36"/>
      <c r="H726" s="88" t="str">
        <f>IF(G726="","-------",VLOOKUP(Tableau1[[#This Row],[code de poste]],données!$I$3:$J$51,2,FALSE))</f>
        <v>-------</v>
      </c>
      <c r="I726" s="36"/>
      <c r="J726" s="82" t="str">
        <f>IF(I726="","-------",VLOOKUP(Tableau1[[#This Row],[Code zone]],zone,2,FALSE))</f>
        <v>-------</v>
      </c>
      <c r="K726" s="36"/>
      <c r="L726" s="36"/>
      <c r="M726" s="36"/>
      <c r="N726" s="85">
        <f t="shared" si="11"/>
        <v>0</v>
      </c>
    </row>
    <row r="727" spans="1:14" ht="15.75" x14ac:dyDescent="0.25">
      <c r="A727" s="40"/>
      <c r="B727" s="37"/>
      <c r="C727" s="36"/>
      <c r="D727" s="80" t="str">
        <f>IF(C727="","--------",VLOOKUP(Tableau1[[#This Row],[Matricule]],données!$A$2:$C$26,2,FALSE))</f>
        <v>--------</v>
      </c>
      <c r="E727" s="80" t="str">
        <f>IF(C727="","-------",VLOOKUP(Tableau1[[#This Row],[Matricule]],données!$A$4:$C$28,3,FALSE))</f>
        <v>-------</v>
      </c>
      <c r="F727" s="36"/>
      <c r="G727" s="36"/>
      <c r="H727" s="88" t="str">
        <f>IF(G727="","-------",VLOOKUP(Tableau1[[#This Row],[code de poste]],données!$I$3:$J$51,2,FALSE))</f>
        <v>-------</v>
      </c>
      <c r="I727" s="36"/>
      <c r="J727" s="82" t="str">
        <f>IF(I727="","-------",VLOOKUP(Tableau1[[#This Row],[Code zone]],zone,2,FALSE))</f>
        <v>-------</v>
      </c>
      <c r="K727" s="36"/>
      <c r="L727" s="36"/>
      <c r="M727" s="36"/>
      <c r="N727" s="85">
        <f t="shared" si="11"/>
        <v>0</v>
      </c>
    </row>
    <row r="728" spans="1:14" ht="15.75" x14ac:dyDescent="0.25">
      <c r="A728" s="40"/>
      <c r="B728" s="37"/>
      <c r="C728" s="36"/>
      <c r="D728" s="80" t="str">
        <f>IF(C728="","--------",VLOOKUP(Tableau1[[#This Row],[Matricule]],données!$A$2:$C$26,2,FALSE))</f>
        <v>--------</v>
      </c>
      <c r="E728" s="80" t="str">
        <f>IF(C728="","-------",VLOOKUP(Tableau1[[#This Row],[Matricule]],données!$A$4:$C$28,3,FALSE))</f>
        <v>-------</v>
      </c>
      <c r="F728" s="36"/>
      <c r="G728" s="36"/>
      <c r="H728" s="88" t="str">
        <f>IF(G728="","-------",VLOOKUP(Tableau1[[#This Row],[code de poste]],données!$I$3:$J$51,2,FALSE))</f>
        <v>-------</v>
      </c>
      <c r="I728" s="36"/>
      <c r="J728" s="82" t="str">
        <f>IF(I728="","-------",VLOOKUP(Tableau1[[#This Row],[Code zone]],zone,2,FALSE))</f>
        <v>-------</v>
      </c>
      <c r="K728" s="36"/>
      <c r="L728" s="36"/>
      <c r="M728" s="36"/>
      <c r="N728" s="85">
        <f t="shared" si="11"/>
        <v>0</v>
      </c>
    </row>
    <row r="729" spans="1:14" ht="15.75" x14ac:dyDescent="0.25">
      <c r="A729" s="40"/>
      <c r="B729" s="37"/>
      <c r="C729" s="36"/>
      <c r="D729" s="80" t="str">
        <f>IF(C729="","--------",VLOOKUP(Tableau1[[#This Row],[Matricule]],données!$A$2:$C$26,2,FALSE))</f>
        <v>--------</v>
      </c>
      <c r="E729" s="80" t="str">
        <f>IF(C729="","-------",VLOOKUP(Tableau1[[#This Row],[Matricule]],données!$A$4:$C$28,3,FALSE))</f>
        <v>-------</v>
      </c>
      <c r="F729" s="36"/>
      <c r="G729" s="36"/>
      <c r="H729" s="88" t="str">
        <f>IF(G729="","-------",VLOOKUP(Tableau1[[#This Row],[code de poste]],données!$I$3:$J$51,2,FALSE))</f>
        <v>-------</v>
      </c>
      <c r="I729" s="36"/>
      <c r="J729" s="82" t="str">
        <f>IF(I729="","-------",VLOOKUP(Tableau1[[#This Row],[Code zone]],zone,2,FALSE))</f>
        <v>-------</v>
      </c>
      <c r="K729" s="36"/>
      <c r="L729" s="36"/>
      <c r="M729" s="36"/>
      <c r="N729" s="85">
        <f t="shared" si="11"/>
        <v>0</v>
      </c>
    </row>
    <row r="730" spans="1:14" ht="15.75" x14ac:dyDescent="0.25">
      <c r="A730" s="40"/>
      <c r="B730" s="37"/>
      <c r="C730" s="36"/>
      <c r="D730" s="80" t="str">
        <f>IF(C730="","--------",VLOOKUP(Tableau1[[#This Row],[Matricule]],données!$A$2:$C$26,2,FALSE))</f>
        <v>--------</v>
      </c>
      <c r="E730" s="80" t="str">
        <f>IF(C730="","-------",VLOOKUP(Tableau1[[#This Row],[Matricule]],données!$A$4:$C$28,3,FALSE))</f>
        <v>-------</v>
      </c>
      <c r="F730" s="36"/>
      <c r="G730" s="36"/>
      <c r="H730" s="88" t="str">
        <f>IF(G730="","-------",VLOOKUP(Tableau1[[#This Row],[code de poste]],données!$I$3:$J$51,2,FALSE))</f>
        <v>-------</v>
      </c>
      <c r="I730" s="36"/>
      <c r="J730" s="82" t="str">
        <f>IF(I730="","-------",VLOOKUP(Tableau1[[#This Row],[Code zone]],zone,2,FALSE))</f>
        <v>-------</v>
      </c>
      <c r="K730" s="36"/>
      <c r="L730" s="36"/>
      <c r="M730" s="36"/>
      <c r="N730" s="85">
        <f t="shared" si="11"/>
        <v>0</v>
      </c>
    </row>
    <row r="731" spans="1:14" ht="15.75" x14ac:dyDescent="0.25">
      <c r="A731" s="40"/>
      <c r="B731" s="37"/>
      <c r="C731" s="36"/>
      <c r="D731" s="80" t="str">
        <f>IF(C731="","--------",VLOOKUP(Tableau1[[#This Row],[Matricule]],données!$A$2:$C$26,2,FALSE))</f>
        <v>--------</v>
      </c>
      <c r="E731" s="80" t="str">
        <f>IF(C731="","-------",VLOOKUP(Tableau1[[#This Row],[Matricule]],données!$A$4:$C$28,3,FALSE))</f>
        <v>-------</v>
      </c>
      <c r="F731" s="36"/>
      <c r="G731" s="36"/>
      <c r="H731" s="88" t="str">
        <f>IF(G731="","-------",VLOOKUP(Tableau1[[#This Row],[code de poste]],données!$I$3:$J$51,2,FALSE))</f>
        <v>-------</v>
      </c>
      <c r="I731" s="36"/>
      <c r="J731" s="82" t="str">
        <f>IF(I731="","-------",VLOOKUP(Tableau1[[#This Row],[Code zone]],zone,2,FALSE))</f>
        <v>-------</v>
      </c>
      <c r="K731" s="36"/>
      <c r="L731" s="36"/>
      <c r="M731" s="36"/>
      <c r="N731" s="85">
        <f t="shared" si="11"/>
        <v>0</v>
      </c>
    </row>
    <row r="732" spans="1:14" ht="15.75" x14ac:dyDescent="0.25">
      <c r="A732" s="40"/>
      <c r="B732" s="37"/>
      <c r="C732" s="36"/>
      <c r="D732" s="80" t="str">
        <f>IF(C732="","--------",VLOOKUP(Tableau1[[#This Row],[Matricule]],données!$A$2:$C$26,2,FALSE))</f>
        <v>--------</v>
      </c>
      <c r="E732" s="80" t="str">
        <f>IF(C732="","-------",VLOOKUP(Tableau1[[#This Row],[Matricule]],données!$A$4:$C$28,3,FALSE))</f>
        <v>-------</v>
      </c>
      <c r="F732" s="36"/>
      <c r="G732" s="36"/>
      <c r="H732" s="88" t="str">
        <f>IF(G732="","-------",VLOOKUP(Tableau1[[#This Row],[code de poste]],données!$I$3:$J$51,2,FALSE))</f>
        <v>-------</v>
      </c>
      <c r="I732" s="36"/>
      <c r="J732" s="82" t="str">
        <f>IF(I732="","-------",VLOOKUP(Tableau1[[#This Row],[Code zone]],zone,2,FALSE))</f>
        <v>-------</v>
      </c>
      <c r="K732" s="36"/>
      <c r="L732" s="36"/>
      <c r="M732" s="36"/>
      <c r="N732" s="85">
        <f t="shared" si="11"/>
        <v>0</v>
      </c>
    </row>
    <row r="733" spans="1:14" ht="15.75" x14ac:dyDescent="0.25">
      <c r="A733" s="40"/>
      <c r="B733" s="37"/>
      <c r="C733" s="36"/>
      <c r="D733" s="80" t="str">
        <f>IF(C733="","--------",VLOOKUP(Tableau1[[#This Row],[Matricule]],données!$A$2:$C$26,2,FALSE))</f>
        <v>--------</v>
      </c>
      <c r="E733" s="80" t="str">
        <f>IF(C733="","-------",VLOOKUP(Tableau1[[#This Row],[Matricule]],données!$A$4:$C$28,3,FALSE))</f>
        <v>-------</v>
      </c>
      <c r="F733" s="36"/>
      <c r="G733" s="36"/>
      <c r="H733" s="88" t="str">
        <f>IF(G733="","-------",VLOOKUP(Tableau1[[#This Row],[code de poste]],données!$I$3:$J$51,2,FALSE))</f>
        <v>-------</v>
      </c>
      <c r="I733" s="36"/>
      <c r="J733" s="82" t="str">
        <f>IF(I733="","-------",VLOOKUP(Tableau1[[#This Row],[Code zone]],zone,2,FALSE))</f>
        <v>-------</v>
      </c>
      <c r="K733" s="36"/>
      <c r="L733" s="36"/>
      <c r="M733" s="36"/>
      <c r="N733" s="85">
        <f t="shared" si="11"/>
        <v>0</v>
      </c>
    </row>
    <row r="734" spans="1:14" ht="15.75" x14ac:dyDescent="0.25">
      <c r="A734" s="40"/>
      <c r="B734" s="37"/>
      <c r="C734" s="36"/>
      <c r="D734" s="80" t="str">
        <f>IF(C734="","--------",VLOOKUP(Tableau1[[#This Row],[Matricule]],données!$A$2:$C$26,2,FALSE))</f>
        <v>--------</v>
      </c>
      <c r="E734" s="80" t="str">
        <f>IF(C734="","-------",VLOOKUP(Tableau1[[#This Row],[Matricule]],données!$A$4:$C$28,3,FALSE))</f>
        <v>-------</v>
      </c>
      <c r="F734" s="36"/>
      <c r="G734" s="36"/>
      <c r="H734" s="88" t="str">
        <f>IF(G734="","-------",VLOOKUP(Tableau1[[#This Row],[code de poste]],données!$I$3:$J$51,2,FALSE))</f>
        <v>-------</v>
      </c>
      <c r="I734" s="36"/>
      <c r="J734" s="82" t="str">
        <f>IF(I734="","-------",VLOOKUP(Tableau1[[#This Row],[Code zone]],zone,2,FALSE))</f>
        <v>-------</v>
      </c>
      <c r="K734" s="36"/>
      <c r="L734" s="36"/>
      <c r="M734" s="36"/>
      <c r="N734" s="85">
        <f t="shared" si="11"/>
        <v>0</v>
      </c>
    </row>
    <row r="735" spans="1:14" ht="15.75" x14ac:dyDescent="0.25">
      <c r="A735" s="40"/>
      <c r="B735" s="37"/>
      <c r="C735" s="36"/>
      <c r="D735" s="80" t="str">
        <f>IF(C735="","--------",VLOOKUP(Tableau1[[#This Row],[Matricule]],données!$A$2:$C$26,2,FALSE))</f>
        <v>--------</v>
      </c>
      <c r="E735" s="80" t="str">
        <f>IF(C735="","-------",VLOOKUP(Tableau1[[#This Row],[Matricule]],données!$A$4:$C$28,3,FALSE))</f>
        <v>-------</v>
      </c>
      <c r="F735" s="36"/>
      <c r="G735" s="36"/>
      <c r="H735" s="88" t="str">
        <f>IF(G735="","-------",VLOOKUP(Tableau1[[#This Row],[code de poste]],données!$I$3:$J$51,2,FALSE))</f>
        <v>-------</v>
      </c>
      <c r="I735" s="36"/>
      <c r="J735" s="82" t="str">
        <f>IF(I735="","-------",VLOOKUP(Tableau1[[#This Row],[Code zone]],zone,2,FALSE))</f>
        <v>-------</v>
      </c>
      <c r="K735" s="36"/>
      <c r="L735" s="36"/>
      <c r="M735" s="36"/>
      <c r="N735" s="85">
        <f t="shared" si="11"/>
        <v>0</v>
      </c>
    </row>
    <row r="736" spans="1:14" ht="15.75" x14ac:dyDescent="0.25">
      <c r="A736" s="40"/>
      <c r="B736" s="37"/>
      <c r="C736" s="36"/>
      <c r="D736" s="80" t="str">
        <f>IF(C736="","--------",VLOOKUP(Tableau1[[#This Row],[Matricule]],données!$A$2:$C$26,2,FALSE))</f>
        <v>--------</v>
      </c>
      <c r="E736" s="80" t="str">
        <f>IF(C736="","-------",VLOOKUP(Tableau1[[#This Row],[Matricule]],données!$A$4:$C$28,3,FALSE))</f>
        <v>-------</v>
      </c>
      <c r="F736" s="36"/>
      <c r="G736" s="36"/>
      <c r="H736" s="88" t="str">
        <f>IF(G736="","-------",VLOOKUP(Tableau1[[#This Row],[code de poste]],données!$I$3:$J$51,2,FALSE))</f>
        <v>-------</v>
      </c>
      <c r="I736" s="36"/>
      <c r="J736" s="82" t="str">
        <f>IF(I736="","-------",VLOOKUP(Tableau1[[#This Row],[Code zone]],zone,2,FALSE))</f>
        <v>-------</v>
      </c>
      <c r="K736" s="36"/>
      <c r="L736" s="36"/>
      <c r="M736" s="36"/>
      <c r="N736" s="85">
        <f t="shared" si="11"/>
        <v>0</v>
      </c>
    </row>
    <row r="737" spans="1:14" ht="15.75" x14ac:dyDescent="0.25">
      <c r="A737" s="40"/>
      <c r="B737" s="37"/>
      <c r="C737" s="36"/>
      <c r="D737" s="80" t="str">
        <f>IF(C737="","--------",VLOOKUP(Tableau1[[#This Row],[Matricule]],données!$A$2:$C$26,2,FALSE))</f>
        <v>--------</v>
      </c>
      <c r="E737" s="80" t="str">
        <f>IF(C737="","-------",VLOOKUP(Tableau1[[#This Row],[Matricule]],données!$A$4:$C$28,3,FALSE))</f>
        <v>-------</v>
      </c>
      <c r="F737" s="36"/>
      <c r="G737" s="36"/>
      <c r="H737" s="88" t="str">
        <f>IF(G737="","-------",VLOOKUP(Tableau1[[#This Row],[code de poste]],données!$I$3:$J$51,2,FALSE))</f>
        <v>-------</v>
      </c>
      <c r="I737" s="36"/>
      <c r="J737" s="82" t="str">
        <f>IF(I737="","-------",VLOOKUP(Tableau1[[#This Row],[Code zone]],zone,2,FALSE))</f>
        <v>-------</v>
      </c>
      <c r="K737" s="36"/>
      <c r="L737" s="36"/>
      <c r="M737" s="36"/>
      <c r="N737" s="85">
        <f t="shared" si="11"/>
        <v>0</v>
      </c>
    </row>
    <row r="738" spans="1:14" ht="15.75" x14ac:dyDescent="0.25">
      <c r="A738" s="40"/>
      <c r="B738" s="37"/>
      <c r="C738" s="36"/>
      <c r="D738" s="80" t="str">
        <f>IF(C738="","--------",VLOOKUP(Tableau1[[#This Row],[Matricule]],données!$A$2:$C$26,2,FALSE))</f>
        <v>--------</v>
      </c>
      <c r="E738" s="80" t="str">
        <f>IF(C738="","-------",VLOOKUP(Tableau1[[#This Row],[Matricule]],données!$A$4:$C$28,3,FALSE))</f>
        <v>-------</v>
      </c>
      <c r="F738" s="36"/>
      <c r="G738" s="36"/>
      <c r="H738" s="88" t="str">
        <f>IF(G738="","-------",VLOOKUP(Tableau1[[#This Row],[code de poste]],données!$I$3:$J$51,2,FALSE))</f>
        <v>-------</v>
      </c>
      <c r="I738" s="36"/>
      <c r="J738" s="82" t="str">
        <f>IF(I738="","-------",VLOOKUP(Tableau1[[#This Row],[Code zone]],zone,2,FALSE))</f>
        <v>-------</v>
      </c>
      <c r="K738" s="36"/>
      <c r="L738" s="36"/>
      <c r="M738" s="36"/>
      <c r="N738" s="85">
        <f t="shared" si="11"/>
        <v>0</v>
      </c>
    </row>
    <row r="739" spans="1:14" ht="15.75" x14ac:dyDescent="0.25">
      <c r="A739" s="40"/>
      <c r="B739" s="37"/>
      <c r="C739" s="36"/>
      <c r="D739" s="80" t="str">
        <f>IF(C739="","--------",VLOOKUP(Tableau1[[#This Row],[Matricule]],données!$A$2:$C$26,2,FALSE))</f>
        <v>--------</v>
      </c>
      <c r="E739" s="80" t="str">
        <f>IF(C739="","-------",VLOOKUP(Tableau1[[#This Row],[Matricule]],données!$A$4:$C$28,3,FALSE))</f>
        <v>-------</v>
      </c>
      <c r="F739" s="36"/>
      <c r="G739" s="36"/>
      <c r="H739" s="88" t="str">
        <f>IF(G739="","-------",VLOOKUP(Tableau1[[#This Row],[code de poste]],données!$I$3:$J$51,2,FALSE))</f>
        <v>-------</v>
      </c>
      <c r="I739" s="36"/>
      <c r="J739" s="82" t="str">
        <f>IF(I739="","-------",VLOOKUP(Tableau1[[#This Row],[Code zone]],zone,2,FALSE))</f>
        <v>-------</v>
      </c>
      <c r="K739" s="36"/>
      <c r="L739" s="36"/>
      <c r="M739" s="36"/>
      <c r="N739" s="85">
        <f t="shared" si="11"/>
        <v>0</v>
      </c>
    </row>
    <row r="740" spans="1:14" ht="15.75" x14ac:dyDescent="0.25">
      <c r="A740" s="40"/>
      <c r="B740" s="37"/>
      <c r="C740" s="36"/>
      <c r="D740" s="80" t="str">
        <f>IF(C740="","--------",VLOOKUP(Tableau1[[#This Row],[Matricule]],données!$A$2:$C$26,2,FALSE))</f>
        <v>--------</v>
      </c>
      <c r="E740" s="80" t="str">
        <f>IF(C740="","-------",VLOOKUP(Tableau1[[#This Row],[Matricule]],données!$A$4:$C$28,3,FALSE))</f>
        <v>-------</v>
      </c>
      <c r="F740" s="36"/>
      <c r="G740" s="36"/>
      <c r="H740" s="88" t="str">
        <f>IF(G740="","-------",VLOOKUP(Tableau1[[#This Row],[code de poste]],données!$I$3:$J$51,2,FALSE))</f>
        <v>-------</v>
      </c>
      <c r="I740" s="36"/>
      <c r="J740" s="82" t="str">
        <f>IF(I740="","-------",VLOOKUP(Tableau1[[#This Row],[Code zone]],zone,2,FALSE))</f>
        <v>-------</v>
      </c>
      <c r="K740" s="36"/>
      <c r="L740" s="36"/>
      <c r="M740" s="36"/>
      <c r="N740" s="85">
        <f t="shared" ref="N740:N741" si="12">(L740/0.6)/100+K740</f>
        <v>0</v>
      </c>
    </row>
    <row r="741" spans="1:14" ht="15.75" x14ac:dyDescent="0.25">
      <c r="A741" s="40"/>
      <c r="B741" s="37"/>
      <c r="C741" s="36"/>
      <c r="D741" s="80" t="str">
        <f>IF(C741="","--------",VLOOKUP(Tableau1[[#This Row],[Matricule]],données!$A$2:$C$26,2,FALSE))</f>
        <v>--------</v>
      </c>
      <c r="E741" s="80" t="str">
        <f>IF(C741="","-------",VLOOKUP(Tableau1[[#This Row],[Matricule]],données!$A$4:$C$28,3,FALSE))</f>
        <v>-------</v>
      </c>
      <c r="F741" s="36"/>
      <c r="G741" s="36"/>
      <c r="H741" s="88" t="str">
        <f>IF(G741="","-------",VLOOKUP(Tableau1[[#This Row],[code de poste]],données!$I$3:$J$51,2,FALSE))</f>
        <v>-------</v>
      </c>
      <c r="I741" s="36"/>
      <c r="J741" s="82" t="str">
        <f>IF(I741="","-------",VLOOKUP(Tableau1[[#This Row],[Code zone]],zone,2,FALSE))</f>
        <v>-------</v>
      </c>
      <c r="K741" s="36"/>
      <c r="L741" s="36"/>
      <c r="M741" s="36"/>
      <c r="N741" s="85">
        <f t="shared" si="12"/>
        <v>0</v>
      </c>
    </row>
    <row r="742" spans="1:14" ht="15.75" x14ac:dyDescent="0.25">
      <c r="A742" s="40"/>
      <c r="B742" s="37"/>
      <c r="C742" s="36"/>
      <c r="D742" s="80" t="str">
        <f>IF(C742="","--------",VLOOKUP(Tableau1[[#This Row],[Matricule]],données!$A$2:$C$26,2,FALSE))</f>
        <v>--------</v>
      </c>
      <c r="E742" s="80" t="str">
        <f>IF(C742="","-------",VLOOKUP(Tableau1[[#This Row],[Matricule]],données!$A$4:$C$28,3,FALSE))</f>
        <v>-------</v>
      </c>
      <c r="F742" s="36"/>
      <c r="G742" s="36"/>
      <c r="H742" s="88" t="str">
        <f>IF(G742="","-------",VLOOKUP(Tableau1[[#This Row],[code de poste]],données!$I$3:$J$51,2,FALSE))</f>
        <v>-------</v>
      </c>
      <c r="I742" s="36"/>
      <c r="J742" s="82" t="str">
        <f>IF(I742="","-------",VLOOKUP(Tableau1[[#This Row],[Code zone]],zone,2,FALSE))</f>
        <v>-------</v>
      </c>
      <c r="K742" s="36"/>
      <c r="L742" s="36"/>
      <c r="M742" s="36"/>
      <c r="N742" s="85">
        <f t="shared" ref="N742:N745" si="13">(L742/0.6)/100+K742</f>
        <v>0</v>
      </c>
    </row>
    <row r="743" spans="1:14" ht="15.75" x14ac:dyDescent="0.25">
      <c r="A743" s="40"/>
      <c r="B743" s="37"/>
      <c r="C743" s="36"/>
      <c r="D743" s="80" t="str">
        <f>IF(C743="","--------",VLOOKUP(Tableau1[[#This Row],[Matricule]],données!$A$2:$C$26,2,FALSE))</f>
        <v>--------</v>
      </c>
      <c r="E743" s="80" t="str">
        <f>IF(C743="","-------",VLOOKUP(Tableau1[[#This Row],[Matricule]],données!$A$4:$C$28,3,FALSE))</f>
        <v>-------</v>
      </c>
      <c r="F743" s="36"/>
      <c r="G743" s="36"/>
      <c r="H743" s="88" t="str">
        <f>IF(G743="","-------",VLOOKUP(Tableau1[[#This Row],[code de poste]],données!$I$3:$J$51,2,FALSE))</f>
        <v>-------</v>
      </c>
      <c r="I743" s="36"/>
      <c r="J743" s="82" t="str">
        <f>IF(I743="","-------",VLOOKUP(Tableau1[[#This Row],[Code zone]],zone,2,FALSE))</f>
        <v>-------</v>
      </c>
      <c r="K743" s="36"/>
      <c r="L743" s="36"/>
      <c r="M743" s="36"/>
      <c r="N743" s="85">
        <f t="shared" si="13"/>
        <v>0</v>
      </c>
    </row>
    <row r="744" spans="1:14" ht="15.75" x14ac:dyDescent="0.25">
      <c r="A744" s="40"/>
      <c r="B744" s="37"/>
      <c r="C744" s="36"/>
      <c r="D744" s="80" t="str">
        <f>IF(C744="","--------",VLOOKUP(Tableau1[[#This Row],[Matricule]],données!$A$2:$C$26,2,FALSE))</f>
        <v>--------</v>
      </c>
      <c r="E744" s="80" t="str">
        <f>IF(C744="","-------",VLOOKUP(Tableau1[[#This Row],[Matricule]],données!$A$4:$C$28,3,FALSE))</f>
        <v>-------</v>
      </c>
      <c r="F744" s="36"/>
      <c r="G744" s="36"/>
      <c r="H744" s="88" t="str">
        <f>IF(G744="","-------",VLOOKUP(Tableau1[[#This Row],[code de poste]],données!$I$3:$J$51,2,FALSE))</f>
        <v>-------</v>
      </c>
      <c r="I744" s="36"/>
      <c r="J744" s="82" t="str">
        <f>IF(I744="","-------",VLOOKUP(Tableau1[[#This Row],[Code zone]],zone,2,FALSE))</f>
        <v>-------</v>
      </c>
      <c r="K744" s="36"/>
      <c r="L744" s="36"/>
      <c r="M744" s="36"/>
      <c r="N744" s="85">
        <f t="shared" si="13"/>
        <v>0</v>
      </c>
    </row>
    <row r="745" spans="1:14" ht="15.75" x14ac:dyDescent="0.25">
      <c r="A745" s="40"/>
      <c r="B745" s="37"/>
      <c r="C745" s="36"/>
      <c r="D745" s="80" t="str">
        <f>IF(C745="","--------",VLOOKUP(Tableau1[[#This Row],[Matricule]],données!$A$2:$C$26,2,FALSE))</f>
        <v>--------</v>
      </c>
      <c r="E745" s="80" t="str">
        <f>IF(C745="","-------",VLOOKUP(Tableau1[[#This Row],[Matricule]],données!$A$4:$C$28,3,FALSE))</f>
        <v>-------</v>
      </c>
      <c r="F745" s="36"/>
      <c r="G745" s="36"/>
      <c r="H745" s="88" t="str">
        <f>IF(G745="","-------",VLOOKUP(Tableau1[[#This Row],[code de poste]],données!$I$3:$J$51,2,FALSE))</f>
        <v>-------</v>
      </c>
      <c r="I745" s="36"/>
      <c r="J745" s="82" t="str">
        <f>IF(I745="","-------",VLOOKUP(Tableau1[[#This Row],[Code zone]],zone,2,FALSE))</f>
        <v>-------</v>
      </c>
      <c r="K745" s="36"/>
      <c r="L745" s="36"/>
      <c r="M745" s="36"/>
      <c r="N745" s="85">
        <f t="shared" si="13"/>
        <v>0</v>
      </c>
    </row>
    <row r="746" spans="1:14" ht="15.75" x14ac:dyDescent="0.25">
      <c r="A746" s="40"/>
      <c r="B746" s="37"/>
      <c r="C746" s="36"/>
      <c r="D746" s="80" t="str">
        <f>IF(C746="","--------",VLOOKUP(Tableau1[[#This Row],[Matricule]],données!$A$2:$C$26,2,FALSE))</f>
        <v>--------</v>
      </c>
      <c r="E746" s="80" t="str">
        <f>IF(C746="","-------",VLOOKUP(Tableau1[[#This Row],[Matricule]],données!$A$4:$C$28,3,FALSE))</f>
        <v>-------</v>
      </c>
      <c r="F746" s="36"/>
      <c r="G746" s="36"/>
      <c r="H746" s="88" t="str">
        <f>IF(G746="","-------",VLOOKUP(Tableau1[[#This Row],[code de poste]],données!$I$3:$J$51,2,FALSE))</f>
        <v>-------</v>
      </c>
      <c r="I746" s="36"/>
      <c r="J746" s="82" t="str">
        <f>IF(I746="","-------",VLOOKUP(Tableau1[[#This Row],[Code zone]],zone,2,FALSE))</f>
        <v>-------</v>
      </c>
      <c r="K746" s="36"/>
      <c r="L746" s="36"/>
      <c r="M746" s="36"/>
      <c r="N746" s="85">
        <f t="shared" ref="N746:N763" si="14">(L746/0.6)/100+K746</f>
        <v>0</v>
      </c>
    </row>
    <row r="747" spans="1:14" ht="15.75" x14ac:dyDescent="0.25">
      <c r="A747" s="40"/>
      <c r="B747" s="37"/>
      <c r="C747" s="36"/>
      <c r="D747" s="80" t="str">
        <f>IF(C747="","--------",VLOOKUP(Tableau1[[#This Row],[Matricule]],données!$A$2:$C$26,2,FALSE))</f>
        <v>--------</v>
      </c>
      <c r="E747" s="80" t="str">
        <f>IF(C747="","-------",VLOOKUP(Tableau1[[#This Row],[Matricule]],données!$A$4:$C$28,3,FALSE))</f>
        <v>-------</v>
      </c>
      <c r="F747" s="36"/>
      <c r="G747" s="36"/>
      <c r="H747" s="88" t="str">
        <f>IF(G747="","-------",VLOOKUP(Tableau1[[#This Row],[code de poste]],données!$I$3:$J$51,2,FALSE))</f>
        <v>-------</v>
      </c>
      <c r="I747" s="36"/>
      <c r="J747" s="82" t="str">
        <f>IF(I747="","-------",VLOOKUP(Tableau1[[#This Row],[Code zone]],zone,2,FALSE))</f>
        <v>-------</v>
      </c>
      <c r="K747" s="36"/>
      <c r="L747" s="36"/>
      <c r="M747" s="36"/>
      <c r="N747" s="85">
        <f t="shared" si="14"/>
        <v>0</v>
      </c>
    </row>
    <row r="748" spans="1:14" ht="15.75" x14ac:dyDescent="0.25">
      <c r="A748" s="40"/>
      <c r="B748" s="37"/>
      <c r="C748" s="36"/>
      <c r="D748" s="80" t="str">
        <f>IF(C748="","--------",VLOOKUP(Tableau1[[#This Row],[Matricule]],données!$A$2:$C$26,2,FALSE))</f>
        <v>--------</v>
      </c>
      <c r="E748" s="80" t="str">
        <f>IF(C748="","-------",VLOOKUP(Tableau1[[#This Row],[Matricule]],données!$A$4:$C$28,3,FALSE))</f>
        <v>-------</v>
      </c>
      <c r="F748" s="36"/>
      <c r="G748" s="36"/>
      <c r="H748" s="88" t="str">
        <f>IF(G748="","-------",VLOOKUP(Tableau1[[#This Row],[code de poste]],données!$I$3:$J$51,2,FALSE))</f>
        <v>-------</v>
      </c>
      <c r="I748" s="36"/>
      <c r="J748" s="82" t="str">
        <f>IF(I748="","-------",VLOOKUP(Tableau1[[#This Row],[Code zone]],zone,2,FALSE))</f>
        <v>-------</v>
      </c>
      <c r="K748" s="36"/>
      <c r="L748" s="36"/>
      <c r="M748" s="36"/>
      <c r="N748" s="85">
        <f t="shared" si="14"/>
        <v>0</v>
      </c>
    </row>
    <row r="749" spans="1:14" ht="15.75" x14ac:dyDescent="0.25">
      <c r="A749" s="40"/>
      <c r="B749" s="37"/>
      <c r="C749" s="36"/>
      <c r="D749" s="80" t="str">
        <f>IF(C749="","--------",VLOOKUP(Tableau1[[#This Row],[Matricule]],données!$A$2:$C$26,2,FALSE))</f>
        <v>--------</v>
      </c>
      <c r="E749" s="80" t="str">
        <f>IF(C749="","-------",VLOOKUP(Tableau1[[#This Row],[Matricule]],données!$A$4:$C$28,3,FALSE))</f>
        <v>-------</v>
      </c>
      <c r="F749" s="36"/>
      <c r="G749" s="36"/>
      <c r="H749" s="88" t="str">
        <f>IF(G749="","-------",VLOOKUP(Tableau1[[#This Row],[code de poste]],données!$I$3:$J$51,2,FALSE))</f>
        <v>-------</v>
      </c>
      <c r="I749" s="36"/>
      <c r="J749" s="82" t="str">
        <f>IF(I749="","-------",VLOOKUP(Tableau1[[#This Row],[Code zone]],zone,2,FALSE))</f>
        <v>-------</v>
      </c>
      <c r="K749" s="36"/>
      <c r="L749" s="36"/>
      <c r="M749" s="36"/>
      <c r="N749" s="85">
        <f t="shared" si="14"/>
        <v>0</v>
      </c>
    </row>
    <row r="750" spans="1:14" ht="15.75" x14ac:dyDescent="0.25">
      <c r="A750" s="40"/>
      <c r="B750" s="37"/>
      <c r="C750" s="36"/>
      <c r="D750" s="80" t="str">
        <f>IF(C750="","--------",VLOOKUP(Tableau1[[#This Row],[Matricule]],données!$A$2:$C$26,2,FALSE))</f>
        <v>--------</v>
      </c>
      <c r="E750" s="80" t="str">
        <f>IF(C750="","-------",VLOOKUP(Tableau1[[#This Row],[Matricule]],données!$A$4:$C$28,3,FALSE))</f>
        <v>-------</v>
      </c>
      <c r="F750" s="36"/>
      <c r="G750" s="36"/>
      <c r="H750" s="88" t="str">
        <f>IF(G750="","-------",VLOOKUP(Tableau1[[#This Row],[code de poste]],données!$I$3:$J$51,2,FALSE))</f>
        <v>-------</v>
      </c>
      <c r="I750" s="36"/>
      <c r="J750" s="82" t="str">
        <f>IF(I750="","-------",VLOOKUP(Tableau1[[#This Row],[Code zone]],zone,2,FALSE))</f>
        <v>-------</v>
      </c>
      <c r="K750" s="36"/>
      <c r="L750" s="36"/>
      <c r="M750" s="36"/>
      <c r="N750" s="85">
        <f t="shared" si="14"/>
        <v>0</v>
      </c>
    </row>
    <row r="751" spans="1:14" ht="15.75" x14ac:dyDescent="0.25">
      <c r="A751" s="40"/>
      <c r="B751" s="37"/>
      <c r="C751" s="36"/>
      <c r="D751" s="80" t="str">
        <f>IF(C751="","--------",VLOOKUP(Tableau1[[#This Row],[Matricule]],données!$A$2:$C$26,2,FALSE))</f>
        <v>--------</v>
      </c>
      <c r="E751" s="80" t="str">
        <f>IF(C751="","-------",VLOOKUP(Tableau1[[#This Row],[Matricule]],données!$A$4:$C$28,3,FALSE))</f>
        <v>-------</v>
      </c>
      <c r="F751" s="36"/>
      <c r="G751" s="36"/>
      <c r="H751" s="88" t="str">
        <f>IF(G751="","-------",VLOOKUP(Tableau1[[#This Row],[code de poste]],données!$I$3:$J$51,2,FALSE))</f>
        <v>-------</v>
      </c>
      <c r="I751" s="36"/>
      <c r="J751" s="82" t="str">
        <f>IF(I751="","-------",VLOOKUP(Tableau1[[#This Row],[Code zone]],zone,2,FALSE))</f>
        <v>-------</v>
      </c>
      <c r="K751" s="36"/>
      <c r="L751" s="36"/>
      <c r="M751" s="36"/>
      <c r="N751" s="85">
        <f t="shared" si="14"/>
        <v>0</v>
      </c>
    </row>
    <row r="752" spans="1:14" ht="15.75" x14ac:dyDescent="0.25">
      <c r="A752" s="40"/>
      <c r="B752" s="37"/>
      <c r="C752" s="36"/>
      <c r="D752" s="80" t="str">
        <f>IF(C752="","--------",VLOOKUP(Tableau1[[#This Row],[Matricule]],données!$A$2:$C$26,2,FALSE))</f>
        <v>--------</v>
      </c>
      <c r="E752" s="80" t="str">
        <f>IF(C752="","-------",VLOOKUP(Tableau1[[#This Row],[Matricule]],données!$A$4:$C$28,3,FALSE))</f>
        <v>-------</v>
      </c>
      <c r="F752" s="36"/>
      <c r="G752" s="36"/>
      <c r="H752" s="88" t="str">
        <f>IF(G752="","-------",VLOOKUP(Tableau1[[#This Row],[code de poste]],données!$I$3:$J$51,2,FALSE))</f>
        <v>-------</v>
      </c>
      <c r="I752" s="36"/>
      <c r="J752" s="82" t="str">
        <f>IF(I752="","-------",VLOOKUP(Tableau1[[#This Row],[Code zone]],zone,2,FALSE))</f>
        <v>-------</v>
      </c>
      <c r="K752" s="36"/>
      <c r="L752" s="36"/>
      <c r="M752" s="36"/>
      <c r="N752" s="85">
        <f t="shared" si="14"/>
        <v>0</v>
      </c>
    </row>
    <row r="753" spans="1:14" ht="15.75" x14ac:dyDescent="0.25">
      <c r="A753" s="40"/>
      <c r="B753" s="37"/>
      <c r="C753" s="36"/>
      <c r="D753" s="80" t="str">
        <f>IF(C753="","--------",VLOOKUP(Tableau1[[#This Row],[Matricule]],données!$A$2:$C$26,2,FALSE))</f>
        <v>--------</v>
      </c>
      <c r="E753" s="80" t="str">
        <f>IF(C753="","-------",VLOOKUP(Tableau1[[#This Row],[Matricule]],données!$A$4:$C$28,3,FALSE))</f>
        <v>-------</v>
      </c>
      <c r="F753" s="36"/>
      <c r="G753" s="36"/>
      <c r="H753" s="88" t="str">
        <f>IF(G753="","-------",VLOOKUP(Tableau1[[#This Row],[code de poste]],données!$I$3:$J$51,2,FALSE))</f>
        <v>-------</v>
      </c>
      <c r="I753" s="36"/>
      <c r="J753" s="82" t="str">
        <f>IF(I753="","-------",VLOOKUP(Tableau1[[#This Row],[Code zone]],zone,2,FALSE))</f>
        <v>-------</v>
      </c>
      <c r="K753" s="36"/>
      <c r="L753" s="36"/>
      <c r="M753" s="36"/>
      <c r="N753" s="85">
        <f t="shared" si="14"/>
        <v>0</v>
      </c>
    </row>
    <row r="754" spans="1:14" ht="15.75" x14ac:dyDescent="0.25">
      <c r="A754" s="40"/>
      <c r="B754" s="37"/>
      <c r="C754" s="36"/>
      <c r="D754" s="80" t="str">
        <f>IF(C754="","--------",VLOOKUP(Tableau1[[#This Row],[Matricule]],données!$A$2:$C$26,2,FALSE))</f>
        <v>--------</v>
      </c>
      <c r="E754" s="80" t="str">
        <f>IF(C754="","-------",VLOOKUP(Tableau1[[#This Row],[Matricule]],données!$A$4:$C$28,3,FALSE))</f>
        <v>-------</v>
      </c>
      <c r="F754" s="36"/>
      <c r="G754" s="36"/>
      <c r="H754" s="88" t="str">
        <f>IF(G754="","-------",VLOOKUP(Tableau1[[#This Row],[code de poste]],données!$I$3:$J$51,2,FALSE))</f>
        <v>-------</v>
      </c>
      <c r="I754" s="36"/>
      <c r="J754" s="82" t="str">
        <f>IF(I754="","-------",VLOOKUP(Tableau1[[#This Row],[Code zone]],zone,2,FALSE))</f>
        <v>-------</v>
      </c>
      <c r="K754" s="36"/>
      <c r="L754" s="36"/>
      <c r="M754" s="36"/>
      <c r="N754" s="85">
        <f t="shared" si="14"/>
        <v>0</v>
      </c>
    </row>
    <row r="755" spans="1:14" ht="15.75" x14ac:dyDescent="0.25">
      <c r="A755" s="40"/>
      <c r="B755" s="37"/>
      <c r="C755" s="36"/>
      <c r="D755" s="80" t="str">
        <f>IF(C755="","--------",VLOOKUP(Tableau1[[#This Row],[Matricule]],données!$A$2:$C$26,2,FALSE))</f>
        <v>--------</v>
      </c>
      <c r="E755" s="80" t="str">
        <f>IF(C755="","-------",VLOOKUP(Tableau1[[#This Row],[Matricule]],données!$A$4:$C$28,3,FALSE))</f>
        <v>-------</v>
      </c>
      <c r="F755" s="36"/>
      <c r="G755" s="36"/>
      <c r="H755" s="88" t="str">
        <f>IF(G755="","-------",VLOOKUP(Tableau1[[#This Row],[code de poste]],données!$I$3:$J$51,2,FALSE))</f>
        <v>-------</v>
      </c>
      <c r="I755" s="36"/>
      <c r="J755" s="82" t="str">
        <f>IF(I755="","-------",VLOOKUP(Tableau1[[#This Row],[Code zone]],zone,2,FALSE))</f>
        <v>-------</v>
      </c>
      <c r="K755" s="36"/>
      <c r="L755" s="36"/>
      <c r="M755" s="36"/>
      <c r="N755" s="85">
        <f t="shared" si="14"/>
        <v>0</v>
      </c>
    </row>
    <row r="756" spans="1:14" ht="15.75" x14ac:dyDescent="0.25">
      <c r="A756" s="40"/>
      <c r="B756" s="37"/>
      <c r="C756" s="36"/>
      <c r="D756" s="80" t="str">
        <f>IF(C756="","--------",VLOOKUP(Tableau1[[#This Row],[Matricule]],données!$A$2:$C$26,2,FALSE))</f>
        <v>--------</v>
      </c>
      <c r="E756" s="80" t="str">
        <f>IF(C756="","-------",VLOOKUP(Tableau1[[#This Row],[Matricule]],données!$A$4:$C$28,3,FALSE))</f>
        <v>-------</v>
      </c>
      <c r="F756" s="36"/>
      <c r="G756" s="36"/>
      <c r="H756" s="88" t="str">
        <f>IF(G756="","-------",VLOOKUP(Tableau1[[#This Row],[code de poste]],données!$I$3:$J$51,2,FALSE))</f>
        <v>-------</v>
      </c>
      <c r="I756" s="36"/>
      <c r="J756" s="82" t="str">
        <f>IF(I756="","-------",VLOOKUP(Tableau1[[#This Row],[Code zone]],zone,2,FALSE))</f>
        <v>-------</v>
      </c>
      <c r="K756" s="36"/>
      <c r="L756" s="36"/>
      <c r="M756" s="36"/>
      <c r="N756" s="85">
        <f t="shared" si="14"/>
        <v>0</v>
      </c>
    </row>
    <row r="757" spans="1:14" ht="15.75" x14ac:dyDescent="0.25">
      <c r="A757" s="40"/>
      <c r="B757" s="37"/>
      <c r="C757" s="36"/>
      <c r="D757" s="80" t="str">
        <f>IF(C757="","--------",VLOOKUP(Tableau1[[#This Row],[Matricule]],données!$A$2:$C$26,2,FALSE))</f>
        <v>--------</v>
      </c>
      <c r="E757" s="80" t="str">
        <f>IF(C757="","-------",VLOOKUP(Tableau1[[#This Row],[Matricule]],données!$A$4:$C$28,3,FALSE))</f>
        <v>-------</v>
      </c>
      <c r="F757" s="36"/>
      <c r="G757" s="36"/>
      <c r="H757" s="88" t="str">
        <f>IF(G757="","-------",VLOOKUP(Tableau1[[#This Row],[code de poste]],données!$I$3:$J$51,2,FALSE))</f>
        <v>-------</v>
      </c>
      <c r="I757" s="36"/>
      <c r="J757" s="82" t="str">
        <f>IF(I757="","-------",VLOOKUP(Tableau1[[#This Row],[Code zone]],zone,2,FALSE))</f>
        <v>-------</v>
      </c>
      <c r="K757" s="36"/>
      <c r="L757" s="36"/>
      <c r="M757" s="36"/>
      <c r="N757" s="85">
        <f t="shared" si="14"/>
        <v>0</v>
      </c>
    </row>
    <row r="758" spans="1:14" ht="15.75" x14ac:dyDescent="0.25">
      <c r="A758" s="40"/>
      <c r="B758" s="37"/>
      <c r="C758" s="36"/>
      <c r="D758" s="80" t="str">
        <f>IF(C758="","--------",VLOOKUP(Tableau1[[#This Row],[Matricule]],données!$A$2:$C$26,2,FALSE))</f>
        <v>--------</v>
      </c>
      <c r="E758" s="80" t="str">
        <f>IF(C758="","-------",VLOOKUP(Tableau1[[#This Row],[Matricule]],données!$A$4:$C$28,3,FALSE))</f>
        <v>-------</v>
      </c>
      <c r="F758" s="36"/>
      <c r="G758" s="36"/>
      <c r="H758" s="88" t="str">
        <f>IF(G758="","-------",VLOOKUP(Tableau1[[#This Row],[code de poste]],données!$I$3:$J$51,2,FALSE))</f>
        <v>-------</v>
      </c>
      <c r="I758" s="36"/>
      <c r="J758" s="82" t="str">
        <f>IF(I758="","-------",VLOOKUP(Tableau1[[#This Row],[Code zone]],zone,2,FALSE))</f>
        <v>-------</v>
      </c>
      <c r="K758" s="36"/>
      <c r="L758" s="36"/>
      <c r="M758" s="36"/>
      <c r="N758" s="85">
        <f t="shared" si="14"/>
        <v>0</v>
      </c>
    </row>
    <row r="759" spans="1:14" ht="15.75" x14ac:dyDescent="0.25">
      <c r="A759" s="40"/>
      <c r="B759" s="37"/>
      <c r="C759" s="36"/>
      <c r="D759" s="80" t="str">
        <f>IF(C759="","--------",VLOOKUP(Tableau1[[#This Row],[Matricule]],données!$A$2:$C$26,2,FALSE))</f>
        <v>--------</v>
      </c>
      <c r="E759" s="80" t="str">
        <f>IF(C759="","-------",VLOOKUP(Tableau1[[#This Row],[Matricule]],données!$A$4:$C$28,3,FALSE))</f>
        <v>-------</v>
      </c>
      <c r="F759" s="36"/>
      <c r="G759" s="36"/>
      <c r="H759" s="88" t="str">
        <f>IF(G759="","-------",VLOOKUP(Tableau1[[#This Row],[code de poste]],données!$I$3:$J$51,2,FALSE))</f>
        <v>-------</v>
      </c>
      <c r="I759" s="36"/>
      <c r="J759" s="82" t="str">
        <f>IF(I759="","-------",VLOOKUP(Tableau1[[#This Row],[Code zone]],zone,2,FALSE))</f>
        <v>-------</v>
      </c>
      <c r="K759" s="36"/>
      <c r="L759" s="36"/>
      <c r="M759" s="36"/>
      <c r="N759" s="85">
        <f t="shared" si="14"/>
        <v>0</v>
      </c>
    </row>
    <row r="760" spans="1:14" ht="15.75" x14ac:dyDescent="0.25">
      <c r="A760" s="40"/>
      <c r="B760" s="37"/>
      <c r="C760" s="36"/>
      <c r="D760" s="80" t="str">
        <f>IF(C760="","--------",VLOOKUP(Tableau1[[#This Row],[Matricule]],données!$A$2:$C$26,2,FALSE))</f>
        <v>--------</v>
      </c>
      <c r="E760" s="80" t="str">
        <f>IF(C760="","-------",VLOOKUP(Tableau1[[#This Row],[Matricule]],données!$A$4:$C$28,3,FALSE))</f>
        <v>-------</v>
      </c>
      <c r="F760" s="36"/>
      <c r="G760" s="36"/>
      <c r="H760" s="88" t="str">
        <f>IF(G760="","-------",VLOOKUP(Tableau1[[#This Row],[code de poste]],données!$I$3:$J$51,2,FALSE))</f>
        <v>-------</v>
      </c>
      <c r="I760" s="36"/>
      <c r="J760" s="82" t="str">
        <f>IF(I760="","-------",VLOOKUP(Tableau1[[#This Row],[Code zone]],zone,2,FALSE))</f>
        <v>-------</v>
      </c>
      <c r="K760" s="36"/>
      <c r="L760" s="36"/>
      <c r="M760" s="36"/>
      <c r="N760" s="85">
        <f t="shared" si="14"/>
        <v>0</v>
      </c>
    </row>
    <row r="761" spans="1:14" ht="15.75" x14ac:dyDescent="0.25">
      <c r="A761" s="40"/>
      <c r="B761" s="37"/>
      <c r="C761" s="36"/>
      <c r="D761" s="80" t="str">
        <f>IF(C761="","--------",VLOOKUP(Tableau1[[#This Row],[Matricule]],données!$A$2:$C$26,2,FALSE))</f>
        <v>--------</v>
      </c>
      <c r="E761" s="80" t="str">
        <f>IF(C761="","-------",VLOOKUP(Tableau1[[#This Row],[Matricule]],données!$A$4:$C$28,3,FALSE))</f>
        <v>-------</v>
      </c>
      <c r="F761" s="36"/>
      <c r="G761" s="36"/>
      <c r="H761" s="88" t="str">
        <f>IF(G761="","-------",VLOOKUP(Tableau1[[#This Row],[code de poste]],données!$I$3:$J$51,2,FALSE))</f>
        <v>-------</v>
      </c>
      <c r="I761" s="36"/>
      <c r="J761" s="82" t="str">
        <f>IF(I761="","-------",VLOOKUP(Tableau1[[#This Row],[Code zone]],zone,2,FALSE))</f>
        <v>-------</v>
      </c>
      <c r="K761" s="36"/>
      <c r="L761" s="36"/>
      <c r="M761" s="36"/>
      <c r="N761" s="85">
        <f t="shared" si="14"/>
        <v>0</v>
      </c>
    </row>
    <row r="762" spans="1:14" ht="15.75" x14ac:dyDescent="0.25">
      <c r="A762" s="40"/>
      <c r="B762" s="37"/>
      <c r="C762" s="36"/>
      <c r="D762" s="80" t="str">
        <f>IF(C762="","--------",VLOOKUP(Tableau1[[#This Row],[Matricule]],données!$A$2:$C$26,2,FALSE))</f>
        <v>--------</v>
      </c>
      <c r="E762" s="80" t="str">
        <f>IF(C762="","-------",VLOOKUP(Tableau1[[#This Row],[Matricule]],données!$A$4:$C$28,3,FALSE))</f>
        <v>-------</v>
      </c>
      <c r="F762" s="36"/>
      <c r="G762" s="36"/>
      <c r="H762" s="88" t="str">
        <f>IF(G762="","-------",VLOOKUP(Tableau1[[#This Row],[code de poste]],données!$I$3:$J$51,2,FALSE))</f>
        <v>-------</v>
      </c>
      <c r="I762" s="36"/>
      <c r="J762" s="82" t="str">
        <f>IF(I762="","-------",VLOOKUP(Tableau1[[#This Row],[Code zone]],zone,2,FALSE))</f>
        <v>-------</v>
      </c>
      <c r="K762" s="36"/>
      <c r="L762" s="36"/>
      <c r="M762" s="36"/>
      <c r="N762" s="85">
        <f t="shared" si="14"/>
        <v>0</v>
      </c>
    </row>
    <row r="763" spans="1:14" ht="15.75" x14ac:dyDescent="0.25">
      <c r="A763" s="40"/>
      <c r="B763" s="37"/>
      <c r="C763" s="36"/>
      <c r="D763" s="80" t="str">
        <f>IF(C763="","--------",VLOOKUP(Tableau1[[#This Row],[Matricule]],données!$A$2:$C$26,2,FALSE))</f>
        <v>--------</v>
      </c>
      <c r="E763" s="80" t="str">
        <f>IF(C763="","-------",VLOOKUP(Tableau1[[#This Row],[Matricule]],données!$A$4:$C$28,3,FALSE))</f>
        <v>-------</v>
      </c>
      <c r="F763" s="36"/>
      <c r="G763" s="36"/>
      <c r="H763" s="88" t="str">
        <f>IF(G763="","-------",VLOOKUP(Tableau1[[#This Row],[code de poste]],données!$I$3:$J$51,2,FALSE))</f>
        <v>-------</v>
      </c>
      <c r="I763" s="36"/>
      <c r="J763" s="82" t="str">
        <f>IF(I763="","-------",VLOOKUP(Tableau1[[#This Row],[Code zone]],zone,2,FALSE))</f>
        <v>-------</v>
      </c>
      <c r="K763" s="36"/>
      <c r="L763" s="36"/>
      <c r="M763" s="36"/>
      <c r="N763" s="85">
        <f t="shared" si="14"/>
        <v>0</v>
      </c>
    </row>
    <row r="764" spans="1:14" ht="15.75" x14ac:dyDescent="0.25">
      <c r="A764" s="40"/>
      <c r="B764" s="37"/>
      <c r="C764" s="36"/>
      <c r="D764" s="80" t="str">
        <f>IF(C764="","--------",VLOOKUP(Tableau1[[#This Row],[Matricule]],données!$A$2:$C$26,2,FALSE))</f>
        <v>--------</v>
      </c>
      <c r="E764" s="80" t="str">
        <f>IF(C764="","-------",VLOOKUP(Tableau1[[#This Row],[Matricule]],données!$A$4:$C$28,3,FALSE))</f>
        <v>-------</v>
      </c>
      <c r="F764" s="36"/>
      <c r="G764" s="36"/>
      <c r="H764" s="88" t="str">
        <f>IF(G764="","-------",VLOOKUP(Tableau1[[#This Row],[code de poste]],données!$I$3:$J$51,2,FALSE))</f>
        <v>-------</v>
      </c>
      <c r="I764" s="36"/>
      <c r="J764" s="82" t="str">
        <f>IF(I764="","-------",VLOOKUP(Tableau1[[#This Row],[Code zone]],zone,2,FALSE))</f>
        <v>-------</v>
      </c>
      <c r="K764" s="36"/>
      <c r="L764" s="36"/>
      <c r="M764" s="36"/>
      <c r="N764" s="85">
        <f t="shared" ref="N764:N774" si="15">(L764/0.6)/100+K764</f>
        <v>0</v>
      </c>
    </row>
    <row r="765" spans="1:14" ht="15.75" x14ac:dyDescent="0.25">
      <c r="A765" s="40"/>
      <c r="B765" s="37"/>
      <c r="C765" s="36"/>
      <c r="D765" s="80" t="str">
        <f>IF(C765="","--------",VLOOKUP(Tableau1[[#This Row],[Matricule]],données!$A$2:$C$26,2,FALSE))</f>
        <v>--------</v>
      </c>
      <c r="E765" s="80" t="str">
        <f>IF(C765="","-------",VLOOKUP(Tableau1[[#This Row],[Matricule]],données!$A$4:$C$28,3,FALSE))</f>
        <v>-------</v>
      </c>
      <c r="F765" s="36"/>
      <c r="G765" s="36"/>
      <c r="H765" s="88" t="str">
        <f>IF(G765="","-------",VLOOKUP(Tableau1[[#This Row],[code de poste]],données!$I$3:$J$51,2,FALSE))</f>
        <v>-------</v>
      </c>
      <c r="I765" s="36"/>
      <c r="J765" s="82" t="str">
        <f>IF(I765="","-------",VLOOKUP(Tableau1[[#This Row],[Code zone]],zone,2,FALSE))</f>
        <v>-------</v>
      </c>
      <c r="K765" s="36"/>
      <c r="L765" s="36"/>
      <c r="M765" s="36"/>
      <c r="N765" s="85">
        <f t="shared" si="15"/>
        <v>0</v>
      </c>
    </row>
    <row r="766" spans="1:14" ht="15.75" x14ac:dyDescent="0.25">
      <c r="A766" s="40"/>
      <c r="B766" s="37"/>
      <c r="C766" s="36"/>
      <c r="D766" s="80" t="str">
        <f>IF(C766="","--------",VLOOKUP(Tableau1[[#This Row],[Matricule]],données!$A$2:$C$26,2,FALSE))</f>
        <v>--------</v>
      </c>
      <c r="E766" s="80" t="str">
        <f>IF(C766="","-------",VLOOKUP(Tableau1[[#This Row],[Matricule]],données!$A$4:$C$28,3,FALSE))</f>
        <v>-------</v>
      </c>
      <c r="F766" s="36"/>
      <c r="G766" s="36"/>
      <c r="H766" s="88" t="str">
        <f>IF(G766="","-------",VLOOKUP(Tableau1[[#This Row],[code de poste]],données!$I$3:$J$51,2,FALSE))</f>
        <v>-------</v>
      </c>
      <c r="I766" s="36"/>
      <c r="J766" s="82" t="str">
        <f>IF(I766="","-------",VLOOKUP(Tableau1[[#This Row],[Code zone]],zone,2,FALSE))</f>
        <v>-------</v>
      </c>
      <c r="K766" s="36"/>
      <c r="L766" s="36"/>
      <c r="M766" s="36"/>
      <c r="N766" s="85">
        <f t="shared" si="15"/>
        <v>0</v>
      </c>
    </row>
    <row r="767" spans="1:14" ht="15.75" x14ac:dyDescent="0.25">
      <c r="A767" s="40"/>
      <c r="B767" s="37"/>
      <c r="C767" s="36"/>
      <c r="D767" s="80" t="str">
        <f>IF(C767="","--------",VLOOKUP(Tableau1[[#This Row],[Matricule]],données!$A$2:$C$26,2,FALSE))</f>
        <v>--------</v>
      </c>
      <c r="E767" s="80" t="str">
        <f>IF(C767="","-------",VLOOKUP(Tableau1[[#This Row],[Matricule]],données!$A$4:$C$28,3,FALSE))</f>
        <v>-------</v>
      </c>
      <c r="F767" s="36"/>
      <c r="G767" s="36"/>
      <c r="H767" s="88" t="str">
        <f>IF(G767="","-------",VLOOKUP(Tableau1[[#This Row],[code de poste]],données!$I$3:$J$51,2,FALSE))</f>
        <v>-------</v>
      </c>
      <c r="I767" s="36"/>
      <c r="J767" s="82" t="str">
        <f>IF(I767="","-------",VLOOKUP(Tableau1[[#This Row],[Code zone]],zone,2,FALSE))</f>
        <v>-------</v>
      </c>
      <c r="K767" s="36"/>
      <c r="L767" s="36"/>
      <c r="M767" s="36"/>
      <c r="N767" s="85">
        <f t="shared" si="15"/>
        <v>0</v>
      </c>
    </row>
    <row r="768" spans="1:14" ht="15.75" x14ac:dyDescent="0.25">
      <c r="A768" s="40"/>
      <c r="B768" s="37"/>
      <c r="C768" s="36"/>
      <c r="D768" s="80" t="str">
        <f>IF(C768="","--------",VLOOKUP(Tableau1[[#This Row],[Matricule]],données!$A$2:$C$26,2,FALSE))</f>
        <v>--------</v>
      </c>
      <c r="E768" s="80" t="str">
        <f>IF(C768="","-------",VLOOKUP(Tableau1[[#This Row],[Matricule]],données!$A$4:$C$28,3,FALSE))</f>
        <v>-------</v>
      </c>
      <c r="F768" s="36"/>
      <c r="G768" s="36"/>
      <c r="H768" s="88" t="str">
        <f>IF(G768="","-------",VLOOKUP(Tableau1[[#This Row],[code de poste]],données!$I$3:$J$51,2,FALSE))</f>
        <v>-------</v>
      </c>
      <c r="I768" s="36"/>
      <c r="J768" s="82" t="str">
        <f>IF(I768="","-------",VLOOKUP(Tableau1[[#This Row],[Code zone]],zone,2,FALSE))</f>
        <v>-------</v>
      </c>
      <c r="K768" s="36"/>
      <c r="L768" s="36"/>
      <c r="M768" s="36"/>
      <c r="N768" s="85">
        <f t="shared" si="15"/>
        <v>0</v>
      </c>
    </row>
    <row r="769" spans="1:14" ht="15.75" x14ac:dyDescent="0.25">
      <c r="A769" s="40"/>
      <c r="B769" s="37"/>
      <c r="C769" s="36"/>
      <c r="D769" s="80" t="str">
        <f>IF(C769="","--------",VLOOKUP(Tableau1[[#This Row],[Matricule]],données!$A$2:$C$26,2,FALSE))</f>
        <v>--------</v>
      </c>
      <c r="E769" s="80" t="str">
        <f>IF(C769="","-------",VLOOKUP(Tableau1[[#This Row],[Matricule]],données!$A$4:$C$28,3,FALSE))</f>
        <v>-------</v>
      </c>
      <c r="F769" s="36"/>
      <c r="G769" s="36"/>
      <c r="H769" s="88" t="str">
        <f>IF(G769="","-------",VLOOKUP(Tableau1[[#This Row],[code de poste]],données!$I$3:$J$51,2,FALSE))</f>
        <v>-------</v>
      </c>
      <c r="I769" s="36"/>
      <c r="J769" s="82" t="str">
        <f>IF(I769="","-------",VLOOKUP(Tableau1[[#This Row],[Code zone]],zone,2,FALSE))</f>
        <v>-------</v>
      </c>
      <c r="K769" s="36"/>
      <c r="L769" s="36"/>
      <c r="M769" s="36"/>
      <c r="N769" s="85">
        <f t="shared" si="15"/>
        <v>0</v>
      </c>
    </row>
    <row r="770" spans="1:14" ht="15.75" x14ac:dyDescent="0.25">
      <c r="A770" s="40"/>
      <c r="B770" s="37"/>
      <c r="C770" s="36"/>
      <c r="D770" s="80" t="str">
        <f>IF(C770="","--------",VLOOKUP(Tableau1[[#This Row],[Matricule]],données!$A$2:$C$26,2,FALSE))</f>
        <v>--------</v>
      </c>
      <c r="E770" s="80" t="str">
        <f>IF(C770="","-------",VLOOKUP(Tableau1[[#This Row],[Matricule]],données!$A$4:$C$28,3,FALSE))</f>
        <v>-------</v>
      </c>
      <c r="F770" s="36"/>
      <c r="G770" s="36"/>
      <c r="H770" s="88" t="str">
        <f>IF(G770="","-------",VLOOKUP(Tableau1[[#This Row],[code de poste]],données!$I$3:$J$51,2,FALSE))</f>
        <v>-------</v>
      </c>
      <c r="I770" s="36"/>
      <c r="J770" s="82" t="str">
        <f>IF(I770="","-------",VLOOKUP(Tableau1[[#This Row],[Code zone]],zone,2,FALSE))</f>
        <v>-------</v>
      </c>
      <c r="K770" s="36"/>
      <c r="L770" s="36"/>
      <c r="M770" s="36"/>
      <c r="N770" s="85">
        <f t="shared" si="15"/>
        <v>0</v>
      </c>
    </row>
    <row r="771" spans="1:14" ht="15.75" x14ac:dyDescent="0.25">
      <c r="A771" s="40"/>
      <c r="B771" s="37"/>
      <c r="C771" s="36"/>
      <c r="D771" s="80" t="str">
        <f>IF(C771="","--------",VLOOKUP(Tableau1[[#This Row],[Matricule]],données!$A$2:$C$26,2,FALSE))</f>
        <v>--------</v>
      </c>
      <c r="E771" s="80" t="str">
        <f>IF(C771="","-------",VLOOKUP(Tableau1[[#This Row],[Matricule]],données!$A$4:$C$28,3,FALSE))</f>
        <v>-------</v>
      </c>
      <c r="F771" s="36"/>
      <c r="G771" s="36"/>
      <c r="H771" s="88" t="str">
        <f>IF(G771="","-------",VLOOKUP(Tableau1[[#This Row],[code de poste]],données!$I$3:$J$51,2,FALSE))</f>
        <v>-------</v>
      </c>
      <c r="I771" s="36"/>
      <c r="J771" s="82" t="str">
        <f>IF(I771="","-------",VLOOKUP(Tableau1[[#This Row],[Code zone]],zone,2,FALSE))</f>
        <v>-------</v>
      </c>
      <c r="K771" s="36"/>
      <c r="L771" s="36"/>
      <c r="M771" s="36"/>
      <c r="N771" s="85">
        <f t="shared" si="15"/>
        <v>0</v>
      </c>
    </row>
    <row r="772" spans="1:14" ht="15.75" x14ac:dyDescent="0.25">
      <c r="A772" s="40"/>
      <c r="B772" s="37"/>
      <c r="C772" s="36"/>
      <c r="D772" s="80" t="str">
        <f>IF(C772="","--------",VLOOKUP(Tableau1[[#This Row],[Matricule]],données!$A$2:$C$26,2,FALSE))</f>
        <v>--------</v>
      </c>
      <c r="E772" s="80" t="str">
        <f>IF(C772="","-------",VLOOKUP(Tableau1[[#This Row],[Matricule]],données!$A$4:$C$28,3,FALSE))</f>
        <v>-------</v>
      </c>
      <c r="F772" s="36"/>
      <c r="G772" s="36"/>
      <c r="H772" s="88" t="str">
        <f>IF(G772="","-------",VLOOKUP(Tableau1[[#This Row],[code de poste]],données!$I$3:$J$51,2,FALSE))</f>
        <v>-------</v>
      </c>
      <c r="I772" s="36"/>
      <c r="J772" s="82" t="str">
        <f>IF(I772="","-------",VLOOKUP(Tableau1[[#This Row],[Code zone]],zone,2,FALSE))</f>
        <v>-------</v>
      </c>
      <c r="K772" s="36"/>
      <c r="L772" s="36"/>
      <c r="M772" s="36"/>
      <c r="N772" s="85">
        <f t="shared" si="15"/>
        <v>0</v>
      </c>
    </row>
    <row r="773" spans="1:14" ht="15.75" x14ac:dyDescent="0.25">
      <c r="A773" s="40"/>
      <c r="B773" s="37"/>
      <c r="C773" s="36"/>
      <c r="D773" s="80" t="str">
        <f>IF(C773="","--------",VLOOKUP(Tableau1[[#This Row],[Matricule]],données!$A$2:$C$26,2,FALSE))</f>
        <v>--------</v>
      </c>
      <c r="E773" s="80" t="str">
        <f>IF(C773="","-------",VLOOKUP(Tableau1[[#This Row],[Matricule]],données!$A$4:$C$28,3,FALSE))</f>
        <v>-------</v>
      </c>
      <c r="F773" s="36"/>
      <c r="G773" s="36"/>
      <c r="H773" s="88" t="str">
        <f>IF(G773="","-------",VLOOKUP(Tableau1[[#This Row],[code de poste]],données!$I$3:$J$51,2,FALSE))</f>
        <v>-------</v>
      </c>
      <c r="I773" s="36"/>
      <c r="J773" s="82" t="str">
        <f>IF(I773="","-------",VLOOKUP(Tableau1[[#This Row],[Code zone]],zone,2,FALSE))</f>
        <v>-------</v>
      </c>
      <c r="K773" s="36"/>
      <c r="L773" s="36"/>
      <c r="M773" s="36"/>
      <c r="N773" s="85">
        <f t="shared" si="15"/>
        <v>0</v>
      </c>
    </row>
    <row r="774" spans="1:14" ht="15.75" x14ac:dyDescent="0.25">
      <c r="A774" s="40"/>
      <c r="B774" s="37"/>
      <c r="C774" s="36"/>
      <c r="D774" s="80" t="str">
        <f>IF(C774="","--------",VLOOKUP(Tableau1[[#This Row],[Matricule]],données!$A$2:$C$26,2,FALSE))</f>
        <v>--------</v>
      </c>
      <c r="E774" s="80" t="str">
        <f>IF(C774="","-------",VLOOKUP(Tableau1[[#This Row],[Matricule]],données!$A$4:$C$28,3,FALSE))</f>
        <v>-------</v>
      </c>
      <c r="F774" s="36"/>
      <c r="G774" s="36"/>
      <c r="H774" s="88" t="str">
        <f>IF(G774="","-------",VLOOKUP(Tableau1[[#This Row],[code de poste]],données!$I$3:$J$51,2,FALSE))</f>
        <v>-------</v>
      </c>
      <c r="I774" s="36"/>
      <c r="J774" s="82" t="str">
        <f>IF(I774="","-------",VLOOKUP(Tableau1[[#This Row],[Code zone]],zone,2,FALSE))</f>
        <v>-------</v>
      </c>
      <c r="K774" s="36"/>
      <c r="L774" s="36"/>
      <c r="M774" s="36"/>
      <c r="N774" s="85">
        <f t="shared" si="15"/>
        <v>0</v>
      </c>
    </row>
    <row r="775" spans="1:14" ht="15.75" x14ac:dyDescent="0.25">
      <c r="A775" s="40"/>
      <c r="B775" s="37"/>
      <c r="C775" s="36"/>
      <c r="D775" s="80" t="str">
        <f>IF(C775="","--------",VLOOKUP(Tableau1[[#This Row],[Matricule]],données!$A$2:$C$26,2,FALSE))</f>
        <v>--------</v>
      </c>
      <c r="E775" s="80" t="str">
        <f>IF(C775="","-------",VLOOKUP(Tableau1[[#This Row],[Matricule]],données!$A$4:$C$28,3,FALSE))</f>
        <v>-------</v>
      </c>
      <c r="F775" s="36"/>
      <c r="G775" s="36"/>
      <c r="H775" s="88" t="str">
        <f>IF(G775="","-------",VLOOKUP(Tableau1[[#This Row],[code de poste]],données!$I$3:$J$51,2,FALSE))</f>
        <v>-------</v>
      </c>
      <c r="I775" s="36"/>
      <c r="J775" s="82" t="str">
        <f>IF(I775="","-------",VLOOKUP(Tableau1[[#This Row],[Code zone]],zone,2,FALSE))</f>
        <v>-------</v>
      </c>
      <c r="K775" s="36"/>
      <c r="L775" s="36"/>
      <c r="M775" s="36"/>
      <c r="N775" s="85">
        <f t="shared" ref="N775:N810" si="16">(L775/0.6)/100+K775</f>
        <v>0</v>
      </c>
    </row>
    <row r="776" spans="1:14" ht="15.75" x14ac:dyDescent="0.25">
      <c r="A776" s="40"/>
      <c r="B776" s="37"/>
      <c r="C776" s="36"/>
      <c r="D776" s="80" t="str">
        <f>IF(C776="","--------",VLOOKUP(Tableau1[[#This Row],[Matricule]],données!$A$2:$C$26,2,FALSE))</f>
        <v>--------</v>
      </c>
      <c r="E776" s="80" t="str">
        <f>IF(C776="","-------",VLOOKUP(Tableau1[[#This Row],[Matricule]],données!$A$4:$C$28,3,FALSE))</f>
        <v>-------</v>
      </c>
      <c r="F776" s="36"/>
      <c r="G776" s="36"/>
      <c r="H776" s="88" t="str">
        <f>IF(G776="","-------",VLOOKUP(Tableau1[[#This Row],[code de poste]],données!$I$3:$J$51,2,FALSE))</f>
        <v>-------</v>
      </c>
      <c r="I776" s="36"/>
      <c r="J776" s="82" t="str">
        <f>IF(I776="","-------",VLOOKUP(Tableau1[[#This Row],[Code zone]],zone,2,FALSE))</f>
        <v>-------</v>
      </c>
      <c r="K776" s="36"/>
      <c r="L776" s="36"/>
      <c r="M776" s="36"/>
      <c r="N776" s="85">
        <f t="shared" si="16"/>
        <v>0</v>
      </c>
    </row>
    <row r="777" spans="1:14" ht="15.75" x14ac:dyDescent="0.25">
      <c r="A777" s="40"/>
      <c r="B777" s="37"/>
      <c r="C777" s="36"/>
      <c r="D777" s="80" t="str">
        <f>IF(C777="","--------",VLOOKUP(Tableau1[[#This Row],[Matricule]],données!$A$2:$C$26,2,FALSE))</f>
        <v>--------</v>
      </c>
      <c r="E777" s="80" t="str">
        <f>IF(C777="","-------",VLOOKUP(Tableau1[[#This Row],[Matricule]],données!$A$4:$C$28,3,FALSE))</f>
        <v>-------</v>
      </c>
      <c r="F777" s="36"/>
      <c r="G777" s="36"/>
      <c r="H777" s="88" t="str">
        <f>IF(G777="","-------",VLOOKUP(Tableau1[[#This Row],[code de poste]],données!$I$3:$J$51,2,FALSE))</f>
        <v>-------</v>
      </c>
      <c r="I777" s="36"/>
      <c r="J777" s="82" t="str">
        <f>IF(I777="","-------",VLOOKUP(Tableau1[[#This Row],[Code zone]],zone,2,FALSE))</f>
        <v>-------</v>
      </c>
      <c r="K777" s="36"/>
      <c r="L777" s="36"/>
      <c r="M777" s="36"/>
      <c r="N777" s="85">
        <f t="shared" si="16"/>
        <v>0</v>
      </c>
    </row>
    <row r="778" spans="1:14" ht="15.75" x14ac:dyDescent="0.25">
      <c r="A778" s="40"/>
      <c r="B778" s="37"/>
      <c r="C778" s="36"/>
      <c r="D778" s="80" t="str">
        <f>IF(C778="","--------",VLOOKUP(Tableau1[[#This Row],[Matricule]],données!$A$2:$C$26,2,FALSE))</f>
        <v>--------</v>
      </c>
      <c r="E778" s="80" t="str">
        <f>IF(C778="","-------",VLOOKUP(Tableau1[[#This Row],[Matricule]],données!$A$4:$C$28,3,FALSE))</f>
        <v>-------</v>
      </c>
      <c r="F778" s="36"/>
      <c r="G778" s="36"/>
      <c r="H778" s="88" t="str">
        <f>IF(G778="","-------",VLOOKUP(Tableau1[[#This Row],[code de poste]],données!$I$3:$J$51,2,FALSE))</f>
        <v>-------</v>
      </c>
      <c r="I778" s="36"/>
      <c r="J778" s="82" t="str">
        <f>IF(I778="","-------",VLOOKUP(Tableau1[[#This Row],[Code zone]],zone,2,FALSE))</f>
        <v>-------</v>
      </c>
      <c r="K778" s="36"/>
      <c r="L778" s="36"/>
      <c r="M778" s="36"/>
      <c r="N778" s="85">
        <f t="shared" si="16"/>
        <v>0</v>
      </c>
    </row>
    <row r="779" spans="1:14" ht="15.75" x14ac:dyDescent="0.25">
      <c r="A779" s="40"/>
      <c r="B779" s="37"/>
      <c r="C779" s="36"/>
      <c r="D779" s="80" t="str">
        <f>IF(C779="","--------",VLOOKUP(Tableau1[[#This Row],[Matricule]],données!$A$2:$C$26,2,FALSE))</f>
        <v>--------</v>
      </c>
      <c r="E779" s="80" t="str">
        <f>IF(C779="","-------",VLOOKUP(Tableau1[[#This Row],[Matricule]],données!$A$4:$C$28,3,FALSE))</f>
        <v>-------</v>
      </c>
      <c r="F779" s="36"/>
      <c r="G779" s="36"/>
      <c r="H779" s="88" t="str">
        <f>IF(G779="","-------",VLOOKUP(Tableau1[[#This Row],[code de poste]],données!$I$3:$J$51,2,FALSE))</f>
        <v>-------</v>
      </c>
      <c r="I779" s="36"/>
      <c r="J779" s="82" t="str">
        <f>IF(I779="","-------",VLOOKUP(Tableau1[[#This Row],[Code zone]],zone,2,FALSE))</f>
        <v>-------</v>
      </c>
      <c r="K779" s="36"/>
      <c r="L779" s="36"/>
      <c r="M779" s="36"/>
      <c r="N779" s="85">
        <f t="shared" si="16"/>
        <v>0</v>
      </c>
    </row>
    <row r="780" spans="1:14" ht="15.75" x14ac:dyDescent="0.25">
      <c r="A780" s="40"/>
      <c r="B780" s="37"/>
      <c r="C780" s="36"/>
      <c r="D780" s="80" t="str">
        <f>IF(C780="","--------",VLOOKUP(Tableau1[[#This Row],[Matricule]],données!$A$2:$C$26,2,FALSE))</f>
        <v>--------</v>
      </c>
      <c r="E780" s="80" t="str">
        <f>IF(C780="","-------",VLOOKUP(Tableau1[[#This Row],[Matricule]],données!$A$4:$C$28,3,FALSE))</f>
        <v>-------</v>
      </c>
      <c r="F780" s="36"/>
      <c r="G780" s="36"/>
      <c r="H780" s="88" t="str">
        <f>IF(G780="","-------",VLOOKUP(Tableau1[[#This Row],[code de poste]],données!$I$3:$J$51,2,FALSE))</f>
        <v>-------</v>
      </c>
      <c r="I780" s="36"/>
      <c r="J780" s="82" t="str">
        <f>IF(I780="","-------",VLOOKUP(Tableau1[[#This Row],[Code zone]],zone,2,FALSE))</f>
        <v>-------</v>
      </c>
      <c r="K780" s="36"/>
      <c r="L780" s="36"/>
      <c r="M780" s="36"/>
      <c r="N780" s="85">
        <f t="shared" si="16"/>
        <v>0</v>
      </c>
    </row>
    <row r="781" spans="1:14" ht="15.75" x14ac:dyDescent="0.25">
      <c r="A781" s="40"/>
      <c r="B781" s="37"/>
      <c r="C781" s="36"/>
      <c r="D781" s="80" t="str">
        <f>IF(C781="","--------",VLOOKUP(Tableau1[[#This Row],[Matricule]],données!$A$2:$C$26,2,FALSE))</f>
        <v>--------</v>
      </c>
      <c r="E781" s="80" t="str">
        <f>IF(C781="","-------",VLOOKUP(Tableau1[[#This Row],[Matricule]],données!$A$4:$C$28,3,FALSE))</f>
        <v>-------</v>
      </c>
      <c r="F781" s="36"/>
      <c r="G781" s="36"/>
      <c r="H781" s="88" t="str">
        <f>IF(G781="","-------",VLOOKUP(Tableau1[[#This Row],[code de poste]],données!$I$3:$J$51,2,FALSE))</f>
        <v>-------</v>
      </c>
      <c r="I781" s="36"/>
      <c r="J781" s="82" t="str">
        <f>IF(I781="","-------",VLOOKUP(Tableau1[[#This Row],[Code zone]],zone,2,FALSE))</f>
        <v>-------</v>
      </c>
      <c r="K781" s="36"/>
      <c r="L781" s="36"/>
      <c r="M781" s="36"/>
      <c r="N781" s="85">
        <f t="shared" si="16"/>
        <v>0</v>
      </c>
    </row>
    <row r="782" spans="1:14" ht="15.75" x14ac:dyDescent="0.25">
      <c r="A782" s="40"/>
      <c r="B782" s="37"/>
      <c r="C782" s="36"/>
      <c r="D782" s="80" t="str">
        <f>IF(C782="","--------",VLOOKUP(Tableau1[[#This Row],[Matricule]],données!$A$2:$C$26,2,FALSE))</f>
        <v>--------</v>
      </c>
      <c r="E782" s="80" t="str">
        <f>IF(C782="","-------",VLOOKUP(Tableau1[[#This Row],[Matricule]],données!$A$4:$C$28,3,FALSE))</f>
        <v>-------</v>
      </c>
      <c r="F782" s="36"/>
      <c r="G782" s="36"/>
      <c r="H782" s="88" t="str">
        <f>IF(G782="","-------",VLOOKUP(Tableau1[[#This Row],[code de poste]],données!$I$3:$J$51,2,FALSE))</f>
        <v>-------</v>
      </c>
      <c r="I782" s="36"/>
      <c r="J782" s="82" t="str">
        <f>IF(I782="","-------",VLOOKUP(Tableau1[[#This Row],[Code zone]],zone,2,FALSE))</f>
        <v>-------</v>
      </c>
      <c r="K782" s="36"/>
      <c r="L782" s="36"/>
      <c r="M782" s="36"/>
      <c r="N782" s="85">
        <f t="shared" si="16"/>
        <v>0</v>
      </c>
    </row>
    <row r="783" spans="1:14" ht="15.75" x14ac:dyDescent="0.25">
      <c r="A783" s="40"/>
      <c r="B783" s="37"/>
      <c r="C783" s="36"/>
      <c r="D783" s="80" t="str">
        <f>IF(C783="","--------",VLOOKUP(Tableau1[[#This Row],[Matricule]],données!$A$2:$C$26,2,FALSE))</f>
        <v>--------</v>
      </c>
      <c r="E783" s="80" t="str">
        <f>IF(C783="","-------",VLOOKUP(Tableau1[[#This Row],[Matricule]],données!$A$4:$C$28,3,FALSE))</f>
        <v>-------</v>
      </c>
      <c r="F783" s="36"/>
      <c r="G783" s="36"/>
      <c r="H783" s="88" t="str">
        <f>IF(G783="","-------",VLOOKUP(Tableau1[[#This Row],[code de poste]],données!$I$3:$J$51,2,FALSE))</f>
        <v>-------</v>
      </c>
      <c r="I783" s="36"/>
      <c r="J783" s="82" t="str">
        <f>IF(I783="","-------",VLOOKUP(Tableau1[[#This Row],[Code zone]],zone,2,FALSE))</f>
        <v>-------</v>
      </c>
      <c r="K783" s="36"/>
      <c r="L783" s="36"/>
      <c r="M783" s="36"/>
      <c r="N783" s="85">
        <f t="shared" si="16"/>
        <v>0</v>
      </c>
    </row>
    <row r="784" spans="1:14" ht="15.75" x14ac:dyDescent="0.25">
      <c r="A784" s="40"/>
      <c r="B784" s="37"/>
      <c r="C784" s="36"/>
      <c r="D784" s="80" t="str">
        <f>IF(C784="","--------",VLOOKUP(Tableau1[[#This Row],[Matricule]],données!$A$2:$C$26,2,FALSE))</f>
        <v>--------</v>
      </c>
      <c r="E784" s="80" t="str">
        <f>IF(C784="","-------",VLOOKUP(Tableau1[[#This Row],[Matricule]],données!$A$4:$C$28,3,FALSE))</f>
        <v>-------</v>
      </c>
      <c r="F784" s="36"/>
      <c r="G784" s="36"/>
      <c r="H784" s="88" t="str">
        <f>IF(G784="","-------",VLOOKUP(Tableau1[[#This Row],[code de poste]],données!$I$3:$J$51,2,FALSE))</f>
        <v>-------</v>
      </c>
      <c r="I784" s="36"/>
      <c r="J784" s="82" t="str">
        <f>IF(I784="","-------",VLOOKUP(Tableau1[[#This Row],[Code zone]],zone,2,FALSE))</f>
        <v>-------</v>
      </c>
      <c r="K784" s="36"/>
      <c r="L784" s="36"/>
      <c r="M784" s="36"/>
      <c r="N784" s="85">
        <f t="shared" si="16"/>
        <v>0</v>
      </c>
    </row>
    <row r="785" spans="1:14" ht="15.75" x14ac:dyDescent="0.25">
      <c r="A785" s="40"/>
      <c r="B785" s="37"/>
      <c r="C785" s="36"/>
      <c r="D785" s="80" t="str">
        <f>IF(C785="","--------",VLOOKUP(Tableau1[[#This Row],[Matricule]],données!$A$2:$C$26,2,FALSE))</f>
        <v>--------</v>
      </c>
      <c r="E785" s="80" t="str">
        <f>IF(C785="","-------",VLOOKUP(Tableau1[[#This Row],[Matricule]],données!$A$4:$C$28,3,FALSE))</f>
        <v>-------</v>
      </c>
      <c r="F785" s="36"/>
      <c r="G785" s="36"/>
      <c r="H785" s="88" t="str">
        <f>IF(G785="","-------",VLOOKUP(Tableau1[[#This Row],[code de poste]],données!$I$3:$J$51,2,FALSE))</f>
        <v>-------</v>
      </c>
      <c r="I785" s="36"/>
      <c r="J785" s="82" t="str">
        <f>IF(I785="","-------",VLOOKUP(Tableau1[[#This Row],[Code zone]],zone,2,FALSE))</f>
        <v>-------</v>
      </c>
      <c r="K785" s="36"/>
      <c r="L785" s="36"/>
      <c r="M785" s="36"/>
      <c r="N785" s="85">
        <f t="shared" si="16"/>
        <v>0</v>
      </c>
    </row>
    <row r="786" spans="1:14" ht="15.75" x14ac:dyDescent="0.25">
      <c r="A786" s="40"/>
      <c r="B786" s="37"/>
      <c r="C786" s="36"/>
      <c r="D786" s="80" t="str">
        <f>IF(C786="","--------",VLOOKUP(Tableau1[[#This Row],[Matricule]],données!$A$2:$C$26,2,FALSE))</f>
        <v>--------</v>
      </c>
      <c r="E786" s="80" t="str">
        <f>IF(C786="","-------",VLOOKUP(Tableau1[[#This Row],[Matricule]],données!$A$4:$C$28,3,FALSE))</f>
        <v>-------</v>
      </c>
      <c r="F786" s="36"/>
      <c r="G786" s="36"/>
      <c r="H786" s="88" t="str">
        <f>IF(G786="","-------",VLOOKUP(Tableau1[[#This Row],[code de poste]],données!$I$3:$J$51,2,FALSE))</f>
        <v>-------</v>
      </c>
      <c r="I786" s="36"/>
      <c r="J786" s="82" t="str">
        <f>IF(I786="","-------",VLOOKUP(Tableau1[[#This Row],[Code zone]],zone,2,FALSE))</f>
        <v>-------</v>
      </c>
      <c r="K786" s="36"/>
      <c r="L786" s="36"/>
      <c r="M786" s="36"/>
      <c r="N786" s="85">
        <f t="shared" si="16"/>
        <v>0</v>
      </c>
    </row>
    <row r="787" spans="1:14" ht="15.75" x14ac:dyDescent="0.25">
      <c r="A787" s="40"/>
      <c r="B787" s="37"/>
      <c r="C787" s="36"/>
      <c r="D787" s="80" t="str">
        <f>IF(C787="","--------",VLOOKUP(Tableau1[[#This Row],[Matricule]],données!$A$2:$C$26,2,FALSE))</f>
        <v>--------</v>
      </c>
      <c r="E787" s="80" t="str">
        <f>IF(C787="","-------",VLOOKUP(Tableau1[[#This Row],[Matricule]],données!$A$4:$C$28,3,FALSE))</f>
        <v>-------</v>
      </c>
      <c r="F787" s="36"/>
      <c r="G787" s="36"/>
      <c r="H787" s="88" t="str">
        <f>IF(G787="","-------",VLOOKUP(Tableau1[[#This Row],[code de poste]],données!$I$3:$J$51,2,FALSE))</f>
        <v>-------</v>
      </c>
      <c r="I787" s="36"/>
      <c r="J787" s="82" t="str">
        <f>IF(I787="","-------",VLOOKUP(Tableau1[[#This Row],[Code zone]],zone,2,FALSE))</f>
        <v>-------</v>
      </c>
      <c r="K787" s="36"/>
      <c r="L787" s="36"/>
      <c r="M787" s="36"/>
      <c r="N787" s="85">
        <f t="shared" si="16"/>
        <v>0</v>
      </c>
    </row>
    <row r="788" spans="1:14" ht="15.75" x14ac:dyDescent="0.25">
      <c r="A788" s="40"/>
      <c r="B788" s="37"/>
      <c r="C788" s="36"/>
      <c r="D788" s="80" t="str">
        <f>IF(C788="","--------",VLOOKUP(Tableau1[[#This Row],[Matricule]],données!$A$2:$C$26,2,FALSE))</f>
        <v>--------</v>
      </c>
      <c r="E788" s="80" t="str">
        <f>IF(C788="","-------",VLOOKUP(Tableau1[[#This Row],[Matricule]],données!$A$4:$C$28,3,FALSE))</f>
        <v>-------</v>
      </c>
      <c r="F788" s="36"/>
      <c r="G788" s="36"/>
      <c r="H788" s="88" t="str">
        <f>IF(G788="","-------",VLOOKUP(Tableau1[[#This Row],[code de poste]],données!$I$3:$J$51,2,FALSE))</f>
        <v>-------</v>
      </c>
      <c r="I788" s="36"/>
      <c r="J788" s="82" t="str">
        <f>IF(I788="","-------",VLOOKUP(Tableau1[[#This Row],[Code zone]],zone,2,FALSE))</f>
        <v>-------</v>
      </c>
      <c r="K788" s="36"/>
      <c r="L788" s="36"/>
      <c r="M788" s="36"/>
      <c r="N788" s="85">
        <f t="shared" si="16"/>
        <v>0</v>
      </c>
    </row>
    <row r="789" spans="1:14" ht="15.75" x14ac:dyDescent="0.25">
      <c r="A789" s="40"/>
      <c r="B789" s="37"/>
      <c r="C789" s="36"/>
      <c r="D789" s="80" t="str">
        <f>IF(C789="","--------",VLOOKUP(Tableau1[[#This Row],[Matricule]],données!$A$2:$C$26,2,FALSE))</f>
        <v>--------</v>
      </c>
      <c r="E789" s="80" t="str">
        <f>IF(C789="","-------",VLOOKUP(Tableau1[[#This Row],[Matricule]],données!$A$4:$C$28,3,FALSE))</f>
        <v>-------</v>
      </c>
      <c r="F789" s="36"/>
      <c r="G789" s="36"/>
      <c r="H789" s="88" t="str">
        <f>IF(G789="","-------",VLOOKUP(Tableau1[[#This Row],[code de poste]],données!$I$3:$J$51,2,FALSE))</f>
        <v>-------</v>
      </c>
      <c r="I789" s="36"/>
      <c r="J789" s="82" t="str">
        <f>IF(I789="","-------",VLOOKUP(Tableau1[[#This Row],[Code zone]],zone,2,FALSE))</f>
        <v>-------</v>
      </c>
      <c r="K789" s="36"/>
      <c r="L789" s="36"/>
      <c r="M789" s="36"/>
      <c r="N789" s="85">
        <f t="shared" si="16"/>
        <v>0</v>
      </c>
    </row>
    <row r="790" spans="1:14" ht="15.75" x14ac:dyDescent="0.25">
      <c r="A790" s="40"/>
      <c r="B790" s="37"/>
      <c r="C790" s="36"/>
      <c r="D790" s="80" t="str">
        <f>IF(C790="","--------",VLOOKUP(Tableau1[[#This Row],[Matricule]],données!$A$2:$C$26,2,FALSE))</f>
        <v>--------</v>
      </c>
      <c r="E790" s="80" t="str">
        <f>IF(C790="","-------",VLOOKUP(Tableau1[[#This Row],[Matricule]],données!$A$4:$C$28,3,FALSE))</f>
        <v>-------</v>
      </c>
      <c r="F790" s="36"/>
      <c r="G790" s="36"/>
      <c r="H790" s="88" t="str">
        <f>IF(G790="","-------",VLOOKUP(Tableau1[[#This Row],[code de poste]],données!$I$3:$J$51,2,FALSE))</f>
        <v>-------</v>
      </c>
      <c r="I790" s="36"/>
      <c r="J790" s="82" t="str">
        <f>IF(I790="","-------",VLOOKUP(Tableau1[[#This Row],[Code zone]],zone,2,FALSE))</f>
        <v>-------</v>
      </c>
      <c r="K790" s="36"/>
      <c r="L790" s="36"/>
      <c r="M790" s="36"/>
      <c r="N790" s="85">
        <f t="shared" si="16"/>
        <v>0</v>
      </c>
    </row>
    <row r="791" spans="1:14" ht="15.75" x14ac:dyDescent="0.25">
      <c r="A791" s="40"/>
      <c r="B791" s="37"/>
      <c r="C791" s="36"/>
      <c r="D791" s="80" t="str">
        <f>IF(C791="","--------",VLOOKUP(Tableau1[[#This Row],[Matricule]],données!$A$2:$C$26,2,FALSE))</f>
        <v>--------</v>
      </c>
      <c r="E791" s="80" t="str">
        <f>IF(C791="","-------",VLOOKUP(Tableau1[[#This Row],[Matricule]],données!$A$4:$C$28,3,FALSE))</f>
        <v>-------</v>
      </c>
      <c r="F791" s="36"/>
      <c r="G791" s="36"/>
      <c r="H791" s="88" t="str">
        <f>IF(G791="","-------",VLOOKUP(Tableau1[[#This Row],[code de poste]],données!$I$3:$J$51,2,FALSE))</f>
        <v>-------</v>
      </c>
      <c r="I791" s="36"/>
      <c r="J791" s="82" t="str">
        <f>IF(I791="","-------",VLOOKUP(Tableau1[[#This Row],[Code zone]],zone,2,FALSE))</f>
        <v>-------</v>
      </c>
      <c r="K791" s="36"/>
      <c r="L791" s="36"/>
      <c r="M791" s="36"/>
      <c r="N791" s="85">
        <f t="shared" si="16"/>
        <v>0</v>
      </c>
    </row>
    <row r="792" spans="1:14" ht="15.75" x14ac:dyDescent="0.25">
      <c r="A792" s="40"/>
      <c r="B792" s="37"/>
      <c r="C792" s="36"/>
      <c r="D792" s="80" t="str">
        <f>IF(C792="","--------",VLOOKUP(Tableau1[[#This Row],[Matricule]],données!$A$2:$C$26,2,FALSE))</f>
        <v>--------</v>
      </c>
      <c r="E792" s="80" t="str">
        <f>IF(C792="","-------",VLOOKUP(Tableau1[[#This Row],[Matricule]],données!$A$4:$C$28,3,FALSE))</f>
        <v>-------</v>
      </c>
      <c r="F792" s="36"/>
      <c r="G792" s="36"/>
      <c r="H792" s="88" t="str">
        <f>IF(G792="","-------",VLOOKUP(Tableau1[[#This Row],[code de poste]],données!$I$3:$J$51,2,FALSE))</f>
        <v>-------</v>
      </c>
      <c r="I792" s="36"/>
      <c r="J792" s="82" t="str">
        <f>IF(I792="","-------",VLOOKUP(Tableau1[[#This Row],[Code zone]],zone,2,FALSE))</f>
        <v>-------</v>
      </c>
      <c r="K792" s="36"/>
      <c r="L792" s="36"/>
      <c r="M792" s="36"/>
      <c r="N792" s="85">
        <f t="shared" si="16"/>
        <v>0</v>
      </c>
    </row>
    <row r="793" spans="1:14" ht="15.75" x14ac:dyDescent="0.25">
      <c r="A793" s="40"/>
      <c r="B793" s="37"/>
      <c r="C793" s="36"/>
      <c r="D793" s="80" t="str">
        <f>IF(C793="","--------",VLOOKUP(Tableau1[[#This Row],[Matricule]],données!$A$2:$C$26,2,FALSE))</f>
        <v>--------</v>
      </c>
      <c r="E793" s="80" t="str">
        <f>IF(C793="","-------",VLOOKUP(Tableau1[[#This Row],[Matricule]],données!$A$4:$C$28,3,FALSE))</f>
        <v>-------</v>
      </c>
      <c r="F793" s="36"/>
      <c r="G793" s="36"/>
      <c r="H793" s="88" t="str">
        <f>IF(G793="","-------",VLOOKUP(Tableau1[[#This Row],[code de poste]],données!$I$3:$J$51,2,FALSE))</f>
        <v>-------</v>
      </c>
      <c r="I793" s="36"/>
      <c r="J793" s="82" t="str">
        <f>IF(I793="","-------",VLOOKUP(Tableau1[[#This Row],[Code zone]],zone,2,FALSE))</f>
        <v>-------</v>
      </c>
      <c r="K793" s="36"/>
      <c r="L793" s="36"/>
      <c r="M793" s="36"/>
      <c r="N793" s="85">
        <f t="shared" si="16"/>
        <v>0</v>
      </c>
    </row>
    <row r="794" spans="1:14" ht="15.75" x14ac:dyDescent="0.25">
      <c r="A794" s="40"/>
      <c r="B794" s="37"/>
      <c r="C794" s="36"/>
      <c r="D794" s="80" t="str">
        <f>IF(C794="","--------",VLOOKUP(Tableau1[[#This Row],[Matricule]],données!$A$2:$C$26,2,FALSE))</f>
        <v>--------</v>
      </c>
      <c r="E794" s="80" t="str">
        <f>IF(C794="","-------",VLOOKUP(Tableau1[[#This Row],[Matricule]],données!$A$4:$C$28,3,FALSE))</f>
        <v>-------</v>
      </c>
      <c r="F794" s="36"/>
      <c r="G794" s="36"/>
      <c r="H794" s="88" t="str">
        <f>IF(G794="","-------",VLOOKUP(Tableau1[[#This Row],[code de poste]],données!$I$3:$J$51,2,FALSE))</f>
        <v>-------</v>
      </c>
      <c r="I794" s="36"/>
      <c r="J794" s="82" t="str">
        <f>IF(I794="","-------",VLOOKUP(Tableau1[[#This Row],[Code zone]],zone,2,FALSE))</f>
        <v>-------</v>
      </c>
      <c r="K794" s="36"/>
      <c r="L794" s="36"/>
      <c r="M794" s="36"/>
      <c r="N794" s="85">
        <f t="shared" si="16"/>
        <v>0</v>
      </c>
    </row>
    <row r="795" spans="1:14" ht="15.75" x14ac:dyDescent="0.25">
      <c r="A795" s="40"/>
      <c r="B795" s="37"/>
      <c r="C795" s="36"/>
      <c r="D795" s="80" t="str">
        <f>IF(C795="","--------",VLOOKUP(Tableau1[[#This Row],[Matricule]],données!$A$2:$C$26,2,FALSE))</f>
        <v>--------</v>
      </c>
      <c r="E795" s="80" t="str">
        <f>IF(C795="","-------",VLOOKUP(Tableau1[[#This Row],[Matricule]],données!$A$4:$C$28,3,FALSE))</f>
        <v>-------</v>
      </c>
      <c r="F795" s="36"/>
      <c r="G795" s="36"/>
      <c r="H795" s="88" t="str">
        <f>IF(G795="","-------",VLOOKUP(Tableau1[[#This Row],[code de poste]],données!$I$3:$J$51,2,FALSE))</f>
        <v>-------</v>
      </c>
      <c r="I795" s="36"/>
      <c r="J795" s="82" t="str">
        <f>IF(I795="","-------",VLOOKUP(Tableau1[[#This Row],[Code zone]],zone,2,FALSE))</f>
        <v>-------</v>
      </c>
      <c r="K795" s="36"/>
      <c r="L795" s="36"/>
      <c r="M795" s="36"/>
      <c r="N795" s="85">
        <f t="shared" si="16"/>
        <v>0</v>
      </c>
    </row>
    <row r="796" spans="1:14" ht="15.75" x14ac:dyDescent="0.25">
      <c r="A796" s="40"/>
      <c r="B796" s="37"/>
      <c r="C796" s="36"/>
      <c r="D796" s="80" t="str">
        <f>IF(C796="","--------",VLOOKUP(Tableau1[[#This Row],[Matricule]],données!$A$2:$C$26,2,FALSE))</f>
        <v>--------</v>
      </c>
      <c r="E796" s="80" t="str">
        <f>IF(C796="","-------",VLOOKUP(Tableau1[[#This Row],[Matricule]],données!$A$4:$C$28,3,FALSE))</f>
        <v>-------</v>
      </c>
      <c r="F796" s="36"/>
      <c r="G796" s="36"/>
      <c r="H796" s="88" t="str">
        <f>IF(G796="","-------",VLOOKUP(Tableau1[[#This Row],[code de poste]],données!$I$3:$J$51,2,FALSE))</f>
        <v>-------</v>
      </c>
      <c r="I796" s="36"/>
      <c r="J796" s="82" t="str">
        <f>IF(I796="","-------",VLOOKUP(Tableau1[[#This Row],[Code zone]],zone,2,FALSE))</f>
        <v>-------</v>
      </c>
      <c r="K796" s="36"/>
      <c r="L796" s="36"/>
      <c r="M796" s="36"/>
      <c r="N796" s="85">
        <f t="shared" si="16"/>
        <v>0</v>
      </c>
    </row>
    <row r="797" spans="1:14" ht="15.75" x14ac:dyDescent="0.25">
      <c r="A797" s="40"/>
      <c r="B797" s="37"/>
      <c r="C797" s="36"/>
      <c r="D797" s="80" t="str">
        <f>IF(C797="","--------",VLOOKUP(Tableau1[[#This Row],[Matricule]],données!$A$2:$C$26,2,FALSE))</f>
        <v>--------</v>
      </c>
      <c r="E797" s="80" t="str">
        <f>IF(C797="","-------",VLOOKUP(Tableau1[[#This Row],[Matricule]],données!$A$4:$C$28,3,FALSE))</f>
        <v>-------</v>
      </c>
      <c r="F797" s="36"/>
      <c r="G797" s="36"/>
      <c r="H797" s="88" t="str">
        <f>IF(G797="","-------",VLOOKUP(Tableau1[[#This Row],[code de poste]],données!$I$3:$J$51,2,FALSE))</f>
        <v>-------</v>
      </c>
      <c r="I797" s="36"/>
      <c r="J797" s="82" t="str">
        <f>IF(I797="","-------",VLOOKUP(Tableau1[[#This Row],[Code zone]],zone,2,FALSE))</f>
        <v>-------</v>
      </c>
      <c r="K797" s="36"/>
      <c r="L797" s="36"/>
      <c r="M797" s="36"/>
      <c r="N797" s="85">
        <f t="shared" si="16"/>
        <v>0</v>
      </c>
    </row>
    <row r="798" spans="1:14" ht="15.75" x14ac:dyDescent="0.25">
      <c r="A798" s="40"/>
      <c r="B798" s="37"/>
      <c r="C798" s="36"/>
      <c r="D798" s="80" t="str">
        <f>IF(C798="","--------",VLOOKUP(Tableau1[[#This Row],[Matricule]],données!$A$2:$C$26,2,FALSE))</f>
        <v>--------</v>
      </c>
      <c r="E798" s="80" t="str">
        <f>IF(C798="","-------",VLOOKUP(Tableau1[[#This Row],[Matricule]],données!$A$4:$C$28,3,FALSE))</f>
        <v>-------</v>
      </c>
      <c r="F798" s="36"/>
      <c r="G798" s="36"/>
      <c r="H798" s="88" t="str">
        <f>IF(G798="","-------",VLOOKUP(Tableau1[[#This Row],[code de poste]],données!$I$3:$J$51,2,FALSE))</f>
        <v>-------</v>
      </c>
      <c r="I798" s="36"/>
      <c r="J798" s="82" t="str">
        <f>IF(I798="","-------",VLOOKUP(Tableau1[[#This Row],[Code zone]],zone,2,FALSE))</f>
        <v>-------</v>
      </c>
      <c r="K798" s="36"/>
      <c r="L798" s="36"/>
      <c r="M798" s="36"/>
      <c r="N798" s="85">
        <f t="shared" si="16"/>
        <v>0</v>
      </c>
    </row>
    <row r="799" spans="1:14" ht="15.75" x14ac:dyDescent="0.25">
      <c r="A799" s="40"/>
      <c r="B799" s="37"/>
      <c r="C799" s="36"/>
      <c r="D799" s="80" t="str">
        <f>IF(C799="","--------",VLOOKUP(Tableau1[[#This Row],[Matricule]],données!$A$2:$C$26,2,FALSE))</f>
        <v>--------</v>
      </c>
      <c r="E799" s="80" t="str">
        <f>IF(C799="","-------",VLOOKUP(Tableau1[[#This Row],[Matricule]],données!$A$4:$C$28,3,FALSE))</f>
        <v>-------</v>
      </c>
      <c r="F799" s="36"/>
      <c r="G799" s="36"/>
      <c r="H799" s="88" t="str">
        <f>IF(G799="","-------",VLOOKUP(Tableau1[[#This Row],[code de poste]],données!$I$3:$J$51,2,FALSE))</f>
        <v>-------</v>
      </c>
      <c r="I799" s="36"/>
      <c r="J799" s="82" t="str">
        <f>IF(I799="","-------",VLOOKUP(Tableau1[[#This Row],[Code zone]],zone,2,FALSE))</f>
        <v>-------</v>
      </c>
      <c r="K799" s="36"/>
      <c r="L799" s="36"/>
      <c r="M799" s="36"/>
      <c r="N799" s="85">
        <f t="shared" si="16"/>
        <v>0</v>
      </c>
    </row>
    <row r="800" spans="1:14" ht="15.75" x14ac:dyDescent="0.25">
      <c r="A800" s="40"/>
      <c r="B800" s="37"/>
      <c r="C800" s="36"/>
      <c r="D800" s="80" t="str">
        <f>IF(C800="","--------",VLOOKUP(Tableau1[[#This Row],[Matricule]],données!$A$2:$C$26,2,FALSE))</f>
        <v>--------</v>
      </c>
      <c r="E800" s="80" t="str">
        <f>IF(C800="","-------",VLOOKUP(Tableau1[[#This Row],[Matricule]],données!$A$4:$C$28,3,FALSE))</f>
        <v>-------</v>
      </c>
      <c r="F800" s="36"/>
      <c r="G800" s="36"/>
      <c r="H800" s="88" t="str">
        <f>IF(G800="","-------",VLOOKUP(Tableau1[[#This Row],[code de poste]],données!$I$3:$J$51,2,FALSE))</f>
        <v>-------</v>
      </c>
      <c r="I800" s="36"/>
      <c r="J800" s="82" t="str">
        <f>IF(I800="","-------",VLOOKUP(Tableau1[[#This Row],[Code zone]],zone,2,FALSE))</f>
        <v>-------</v>
      </c>
      <c r="K800" s="36"/>
      <c r="L800" s="36"/>
      <c r="M800" s="36"/>
      <c r="N800" s="85">
        <f t="shared" si="16"/>
        <v>0</v>
      </c>
    </row>
    <row r="801" spans="1:14" ht="15.75" x14ac:dyDescent="0.25">
      <c r="A801" s="40"/>
      <c r="B801" s="37"/>
      <c r="C801" s="36"/>
      <c r="D801" s="80" t="str">
        <f>IF(C801="","--------",VLOOKUP(Tableau1[[#This Row],[Matricule]],données!$A$2:$C$26,2,FALSE))</f>
        <v>--------</v>
      </c>
      <c r="E801" s="80" t="str">
        <f>IF(C801="","-------",VLOOKUP(Tableau1[[#This Row],[Matricule]],données!$A$4:$C$28,3,FALSE))</f>
        <v>-------</v>
      </c>
      <c r="F801" s="36"/>
      <c r="G801" s="36"/>
      <c r="H801" s="88" t="str">
        <f>IF(G801="","-------",VLOOKUP(Tableau1[[#This Row],[code de poste]],données!$I$3:$J$51,2,FALSE))</f>
        <v>-------</v>
      </c>
      <c r="I801" s="36"/>
      <c r="J801" s="82" t="str">
        <f>IF(I801="","-------",VLOOKUP(Tableau1[[#This Row],[Code zone]],zone,2,FALSE))</f>
        <v>-------</v>
      </c>
      <c r="K801" s="36"/>
      <c r="L801" s="36"/>
      <c r="M801" s="36"/>
      <c r="N801" s="85">
        <f t="shared" si="16"/>
        <v>0</v>
      </c>
    </row>
    <row r="802" spans="1:14" ht="15.75" x14ac:dyDescent="0.25">
      <c r="A802" s="40"/>
      <c r="B802" s="37"/>
      <c r="C802" s="36"/>
      <c r="D802" s="80" t="str">
        <f>IF(C802="","--------",VLOOKUP(Tableau1[[#This Row],[Matricule]],données!$A$2:$C$26,2,FALSE))</f>
        <v>--------</v>
      </c>
      <c r="E802" s="80" t="str">
        <f>IF(C802="","-------",VLOOKUP(Tableau1[[#This Row],[Matricule]],données!$A$4:$C$28,3,FALSE))</f>
        <v>-------</v>
      </c>
      <c r="F802" s="36"/>
      <c r="G802" s="36"/>
      <c r="H802" s="88" t="str">
        <f>IF(G802="","-------",VLOOKUP(Tableau1[[#This Row],[code de poste]],données!$I$3:$J$51,2,FALSE))</f>
        <v>-------</v>
      </c>
      <c r="I802" s="36"/>
      <c r="J802" s="82" t="str">
        <f>IF(I802="","-------",VLOOKUP(Tableau1[[#This Row],[Code zone]],zone,2,FALSE))</f>
        <v>-------</v>
      </c>
      <c r="K802" s="36"/>
      <c r="L802" s="36"/>
      <c r="M802" s="36"/>
      <c r="N802" s="85">
        <f t="shared" si="16"/>
        <v>0</v>
      </c>
    </row>
    <row r="803" spans="1:14" ht="15.75" x14ac:dyDescent="0.25">
      <c r="A803" s="40"/>
      <c r="B803" s="37"/>
      <c r="C803" s="36"/>
      <c r="D803" s="80" t="str">
        <f>IF(C803="","--------",VLOOKUP(Tableau1[[#This Row],[Matricule]],données!$A$2:$C$26,2,FALSE))</f>
        <v>--------</v>
      </c>
      <c r="E803" s="80" t="str">
        <f>IF(C803="","-------",VLOOKUP(Tableau1[[#This Row],[Matricule]],données!$A$4:$C$28,3,FALSE))</f>
        <v>-------</v>
      </c>
      <c r="F803" s="36"/>
      <c r="G803" s="36"/>
      <c r="H803" s="88" t="str">
        <f>IF(G803="","-------",VLOOKUP(Tableau1[[#This Row],[code de poste]],données!$I$3:$J$51,2,FALSE))</f>
        <v>-------</v>
      </c>
      <c r="I803" s="36"/>
      <c r="J803" s="82" t="str">
        <f>IF(I803="","-------",VLOOKUP(Tableau1[[#This Row],[Code zone]],zone,2,FALSE))</f>
        <v>-------</v>
      </c>
      <c r="K803" s="36"/>
      <c r="L803" s="36"/>
      <c r="M803" s="36"/>
      <c r="N803" s="85">
        <f t="shared" si="16"/>
        <v>0</v>
      </c>
    </row>
    <row r="804" spans="1:14" ht="15.75" x14ac:dyDescent="0.25">
      <c r="A804" s="40"/>
      <c r="B804" s="37"/>
      <c r="C804" s="36"/>
      <c r="D804" s="80" t="str">
        <f>IF(C804="","--------",VLOOKUP(Tableau1[[#This Row],[Matricule]],données!$A$2:$C$26,2,FALSE))</f>
        <v>--------</v>
      </c>
      <c r="E804" s="80" t="str">
        <f>IF(C804="","-------",VLOOKUP(Tableau1[[#This Row],[Matricule]],données!$A$4:$C$28,3,FALSE))</f>
        <v>-------</v>
      </c>
      <c r="F804" s="36"/>
      <c r="G804" s="36"/>
      <c r="H804" s="88" t="str">
        <f>IF(G804="","-------",VLOOKUP(Tableau1[[#This Row],[code de poste]],données!$I$3:$J$51,2,FALSE))</f>
        <v>-------</v>
      </c>
      <c r="I804" s="36"/>
      <c r="J804" s="82" t="str">
        <f>IF(I804="","-------",VLOOKUP(Tableau1[[#This Row],[Code zone]],zone,2,FALSE))</f>
        <v>-------</v>
      </c>
      <c r="K804" s="36"/>
      <c r="L804" s="36"/>
      <c r="M804" s="36"/>
      <c r="N804" s="85">
        <f t="shared" si="16"/>
        <v>0</v>
      </c>
    </row>
    <row r="805" spans="1:14" ht="15.75" x14ac:dyDescent="0.25">
      <c r="A805" s="40"/>
      <c r="B805" s="37"/>
      <c r="C805" s="36"/>
      <c r="D805" s="80" t="str">
        <f>IF(C805="","--------",VLOOKUP(Tableau1[[#This Row],[Matricule]],données!$A$2:$C$26,2,FALSE))</f>
        <v>--------</v>
      </c>
      <c r="E805" s="80" t="str">
        <f>IF(C805="","-------",VLOOKUP(Tableau1[[#This Row],[Matricule]],données!$A$4:$C$28,3,FALSE))</f>
        <v>-------</v>
      </c>
      <c r="F805" s="36"/>
      <c r="G805" s="36"/>
      <c r="H805" s="88" t="str">
        <f>IF(G805="","-------",VLOOKUP(Tableau1[[#This Row],[code de poste]],données!$I$3:$J$51,2,FALSE))</f>
        <v>-------</v>
      </c>
      <c r="I805" s="36"/>
      <c r="J805" s="82" t="str">
        <f>IF(I805="","-------",VLOOKUP(Tableau1[[#This Row],[Code zone]],zone,2,FALSE))</f>
        <v>-------</v>
      </c>
      <c r="K805" s="36"/>
      <c r="L805" s="36"/>
      <c r="M805" s="36"/>
      <c r="N805" s="85">
        <f t="shared" si="16"/>
        <v>0</v>
      </c>
    </row>
    <row r="806" spans="1:14" ht="15.75" x14ac:dyDescent="0.25">
      <c r="A806" s="40"/>
      <c r="B806" s="37"/>
      <c r="C806" s="36"/>
      <c r="D806" s="80" t="str">
        <f>IF(C806="","--------",VLOOKUP(Tableau1[[#This Row],[Matricule]],données!$A$2:$C$26,2,FALSE))</f>
        <v>--------</v>
      </c>
      <c r="E806" s="80" t="str">
        <f>IF(C806="","-------",VLOOKUP(Tableau1[[#This Row],[Matricule]],données!$A$4:$C$28,3,FALSE))</f>
        <v>-------</v>
      </c>
      <c r="F806" s="36"/>
      <c r="G806" s="36"/>
      <c r="H806" s="88" t="str">
        <f>IF(G806="","-------",VLOOKUP(Tableau1[[#This Row],[code de poste]],données!$I$3:$J$51,2,FALSE))</f>
        <v>-------</v>
      </c>
      <c r="I806" s="36"/>
      <c r="J806" s="82" t="str">
        <f>IF(I806="","-------",VLOOKUP(Tableau1[[#This Row],[Code zone]],zone,2,FALSE))</f>
        <v>-------</v>
      </c>
      <c r="K806" s="36"/>
      <c r="L806" s="36"/>
      <c r="M806" s="36"/>
      <c r="N806" s="85">
        <f t="shared" si="16"/>
        <v>0</v>
      </c>
    </row>
    <row r="807" spans="1:14" ht="15.75" x14ac:dyDescent="0.25">
      <c r="A807" s="40"/>
      <c r="B807" s="37"/>
      <c r="C807" s="36"/>
      <c r="D807" s="80" t="str">
        <f>IF(C807="","--------",VLOOKUP(Tableau1[[#This Row],[Matricule]],données!$A$2:$C$26,2,FALSE))</f>
        <v>--------</v>
      </c>
      <c r="E807" s="80" t="str">
        <f>IF(C807="","-------",VLOOKUP(Tableau1[[#This Row],[Matricule]],données!$A$4:$C$28,3,FALSE))</f>
        <v>-------</v>
      </c>
      <c r="F807" s="36"/>
      <c r="G807" s="36"/>
      <c r="H807" s="88" t="str">
        <f>IF(G807="","-------",VLOOKUP(Tableau1[[#This Row],[code de poste]],données!$I$3:$J$51,2,FALSE))</f>
        <v>-------</v>
      </c>
      <c r="I807" s="36"/>
      <c r="J807" s="82" t="str">
        <f>IF(I807="","-------",VLOOKUP(Tableau1[[#This Row],[Code zone]],zone,2,FALSE))</f>
        <v>-------</v>
      </c>
      <c r="K807" s="36"/>
      <c r="L807" s="36"/>
      <c r="M807" s="36"/>
      <c r="N807" s="85">
        <f t="shared" si="16"/>
        <v>0</v>
      </c>
    </row>
    <row r="808" spans="1:14" ht="15.75" x14ac:dyDescent="0.25">
      <c r="A808" s="40"/>
      <c r="B808" s="37"/>
      <c r="C808" s="36"/>
      <c r="D808" s="80" t="str">
        <f>IF(C808="","--------",VLOOKUP(Tableau1[[#This Row],[Matricule]],données!$A$2:$C$26,2,FALSE))</f>
        <v>--------</v>
      </c>
      <c r="E808" s="80" t="str">
        <f>IF(C808="","-------",VLOOKUP(Tableau1[[#This Row],[Matricule]],données!$A$4:$C$28,3,FALSE))</f>
        <v>-------</v>
      </c>
      <c r="F808" s="36"/>
      <c r="G808" s="36"/>
      <c r="H808" s="88" t="str">
        <f>IF(G808="","-------",VLOOKUP(Tableau1[[#This Row],[code de poste]],données!$I$3:$J$51,2,FALSE))</f>
        <v>-------</v>
      </c>
      <c r="I808" s="36"/>
      <c r="J808" s="82" t="str">
        <f>IF(I808="","-------",VLOOKUP(Tableau1[[#This Row],[Code zone]],zone,2,FALSE))</f>
        <v>-------</v>
      </c>
      <c r="K808" s="36"/>
      <c r="L808" s="36"/>
      <c r="M808" s="36"/>
      <c r="N808" s="85">
        <f t="shared" si="16"/>
        <v>0</v>
      </c>
    </row>
    <row r="809" spans="1:14" ht="15.75" x14ac:dyDescent="0.25">
      <c r="A809" s="40"/>
      <c r="B809" s="37"/>
      <c r="C809" s="36"/>
      <c r="D809" s="80" t="str">
        <f>IF(C809="","--------",VLOOKUP(Tableau1[[#This Row],[Matricule]],données!$A$2:$C$26,2,FALSE))</f>
        <v>--------</v>
      </c>
      <c r="E809" s="80" t="str">
        <f>IF(C809="","-------",VLOOKUP(Tableau1[[#This Row],[Matricule]],données!$A$4:$C$28,3,FALSE))</f>
        <v>-------</v>
      </c>
      <c r="F809" s="36"/>
      <c r="G809" s="36"/>
      <c r="H809" s="88" t="str">
        <f>IF(G809="","-------",VLOOKUP(Tableau1[[#This Row],[code de poste]],données!$I$3:$J$51,2,FALSE))</f>
        <v>-------</v>
      </c>
      <c r="I809" s="36"/>
      <c r="J809" s="82" t="str">
        <f>IF(I809="","-------",VLOOKUP(Tableau1[[#This Row],[Code zone]],zone,2,FALSE))</f>
        <v>-------</v>
      </c>
      <c r="K809" s="36"/>
      <c r="L809" s="36"/>
      <c r="M809" s="36"/>
      <c r="N809" s="85">
        <f t="shared" si="16"/>
        <v>0</v>
      </c>
    </row>
    <row r="810" spans="1:14" ht="15.75" x14ac:dyDescent="0.25">
      <c r="A810" s="40"/>
      <c r="B810" s="37"/>
      <c r="C810" s="36"/>
      <c r="D810" s="80" t="str">
        <f>IF(C810="","--------",VLOOKUP(Tableau1[[#This Row],[Matricule]],données!$A$2:$C$26,2,FALSE))</f>
        <v>--------</v>
      </c>
      <c r="E810" s="80" t="str">
        <f>IF(C810="","-------",VLOOKUP(Tableau1[[#This Row],[Matricule]],données!$A$4:$C$28,3,FALSE))</f>
        <v>-------</v>
      </c>
      <c r="F810" s="36"/>
      <c r="G810" s="36"/>
      <c r="H810" s="88" t="str">
        <f>IF(G810="","-------",VLOOKUP(Tableau1[[#This Row],[code de poste]],données!$I$3:$J$51,2,FALSE))</f>
        <v>-------</v>
      </c>
      <c r="I810" s="36"/>
      <c r="J810" s="82" t="str">
        <f>IF(I810="","-------",VLOOKUP(Tableau1[[#This Row],[Code zone]],zone,2,FALSE))</f>
        <v>-------</v>
      </c>
      <c r="K810" s="36"/>
      <c r="L810" s="36"/>
      <c r="M810" s="36"/>
      <c r="N810" s="85">
        <f t="shared" si="16"/>
        <v>0</v>
      </c>
    </row>
    <row r="811" spans="1:14" ht="15.75" x14ac:dyDescent="0.25">
      <c r="A811" s="40"/>
      <c r="B811" s="37"/>
      <c r="C811" s="36"/>
      <c r="D811" s="80" t="str">
        <f>IF(C811="","--------",VLOOKUP(Tableau1[[#This Row],[Matricule]],données!$A$2:$C$26,2,FALSE))</f>
        <v>--------</v>
      </c>
      <c r="E811" s="80" t="str">
        <f>IF(C811="","-------",VLOOKUP(Tableau1[[#This Row],[Matricule]],données!$A$4:$C$28,3,FALSE))</f>
        <v>-------</v>
      </c>
      <c r="F811" s="36"/>
      <c r="G811" s="36"/>
      <c r="H811" s="88" t="str">
        <f>IF(G811="","-------",VLOOKUP(Tableau1[[#This Row],[code de poste]],données!$I$3:$J$51,2,FALSE))</f>
        <v>-------</v>
      </c>
      <c r="I811" s="36"/>
      <c r="J811" s="82" t="str">
        <f>IF(I811="","-------",VLOOKUP(Tableau1[[#This Row],[Code zone]],zone,2,FALSE))</f>
        <v>-------</v>
      </c>
      <c r="K811" s="36"/>
      <c r="L811" s="36"/>
      <c r="M811" s="36"/>
      <c r="N811" s="85">
        <f>(L811/0.6)/100+K811</f>
        <v>0</v>
      </c>
    </row>
    <row r="812" spans="1:14" ht="15.75" x14ac:dyDescent="0.25">
      <c r="A812" s="40"/>
      <c r="B812" s="37"/>
      <c r="C812" s="36"/>
      <c r="D812" s="80" t="str">
        <f>IF(C812="","--------",VLOOKUP(Tableau1[[#This Row],[Matricule]],données!$A$2:$C$26,2,FALSE))</f>
        <v>--------</v>
      </c>
      <c r="E812" s="80" t="str">
        <f>IF(C812="","-------",VLOOKUP(Tableau1[[#This Row],[Matricule]],données!$A$4:$C$28,3,FALSE))</f>
        <v>-------</v>
      </c>
      <c r="F812" s="36"/>
      <c r="G812" s="36"/>
      <c r="H812" s="88" t="str">
        <f>IF(G812="","-------",VLOOKUP(Tableau1[[#This Row],[code de poste]],données!$I$3:$J$51,2,FALSE))</f>
        <v>-------</v>
      </c>
      <c r="I812" s="36"/>
      <c r="J812" s="82" t="str">
        <f>IF(I812="","-------",VLOOKUP(Tableau1[[#This Row],[Code zone]],zone,2,FALSE))</f>
        <v>-------</v>
      </c>
      <c r="K812" s="36"/>
      <c r="L812" s="36"/>
      <c r="M812" s="36"/>
      <c r="N812" s="85">
        <f t="shared" ref="N812:N856" si="17">(L812/0.6)/100+K812</f>
        <v>0</v>
      </c>
    </row>
    <row r="813" spans="1:14" ht="15.75" x14ac:dyDescent="0.25">
      <c r="A813" s="40"/>
      <c r="B813" s="37"/>
      <c r="C813" s="36"/>
      <c r="D813" s="80" t="str">
        <f>IF(C813="","--------",VLOOKUP(Tableau1[[#This Row],[Matricule]],données!$A$2:$C$26,2,FALSE))</f>
        <v>--------</v>
      </c>
      <c r="E813" s="80" t="str">
        <f>IF(C813="","-------",VLOOKUP(Tableau1[[#This Row],[Matricule]],données!$A$4:$C$28,3,FALSE))</f>
        <v>-------</v>
      </c>
      <c r="F813" s="36"/>
      <c r="G813" s="36"/>
      <c r="H813" s="88" t="str">
        <f>IF(G813="","-------",VLOOKUP(Tableau1[[#This Row],[code de poste]],données!$I$3:$J$51,2,FALSE))</f>
        <v>-------</v>
      </c>
      <c r="I813" s="36"/>
      <c r="J813" s="82" t="str">
        <f>IF(I813="","-------",VLOOKUP(Tableau1[[#This Row],[Code zone]],zone,2,FALSE))</f>
        <v>-------</v>
      </c>
      <c r="K813" s="36"/>
      <c r="L813" s="36"/>
      <c r="M813" s="36"/>
      <c r="N813" s="85">
        <f t="shared" si="17"/>
        <v>0</v>
      </c>
    </row>
    <row r="814" spans="1:14" ht="15.75" x14ac:dyDescent="0.25">
      <c r="A814" s="40"/>
      <c r="B814" s="37"/>
      <c r="C814" s="36"/>
      <c r="D814" s="80" t="str">
        <f>IF(C814="","--------",VLOOKUP(Tableau1[[#This Row],[Matricule]],données!$A$2:$C$26,2,FALSE))</f>
        <v>--------</v>
      </c>
      <c r="E814" s="80" t="str">
        <f>IF(C814="","-------",VLOOKUP(Tableau1[[#This Row],[Matricule]],données!$A$4:$C$28,3,FALSE))</f>
        <v>-------</v>
      </c>
      <c r="F814" s="36"/>
      <c r="G814" s="36"/>
      <c r="H814" s="88" t="str">
        <f>IF(G814="","-------",VLOOKUP(Tableau1[[#This Row],[code de poste]],données!$I$3:$J$51,2,FALSE))</f>
        <v>-------</v>
      </c>
      <c r="I814" s="36"/>
      <c r="J814" s="82" t="str">
        <f>IF(I814="","-------",VLOOKUP(Tableau1[[#This Row],[Code zone]],zone,2,FALSE))</f>
        <v>-------</v>
      </c>
      <c r="K814" s="36"/>
      <c r="L814" s="36"/>
      <c r="M814" s="36"/>
      <c r="N814" s="85">
        <f t="shared" si="17"/>
        <v>0</v>
      </c>
    </row>
    <row r="815" spans="1:14" ht="15.75" x14ac:dyDescent="0.25">
      <c r="A815" s="40"/>
      <c r="B815" s="37"/>
      <c r="C815" s="36"/>
      <c r="D815" s="80" t="str">
        <f>IF(C815="","--------",VLOOKUP(Tableau1[[#This Row],[Matricule]],données!$A$2:$C$26,2,FALSE))</f>
        <v>--------</v>
      </c>
      <c r="E815" s="80" t="str">
        <f>IF(C815="","-------",VLOOKUP(Tableau1[[#This Row],[Matricule]],données!$A$4:$C$28,3,FALSE))</f>
        <v>-------</v>
      </c>
      <c r="F815" s="36"/>
      <c r="G815" s="36"/>
      <c r="H815" s="88" t="str">
        <f>IF(G815="","-------",VLOOKUP(Tableau1[[#This Row],[code de poste]],données!$I$3:$J$51,2,FALSE))</f>
        <v>-------</v>
      </c>
      <c r="I815" s="36"/>
      <c r="J815" s="82" t="str">
        <f>IF(I815="","-------",VLOOKUP(Tableau1[[#This Row],[Code zone]],zone,2,FALSE))</f>
        <v>-------</v>
      </c>
      <c r="K815" s="36"/>
      <c r="L815" s="36"/>
      <c r="M815" s="36"/>
      <c r="N815" s="85">
        <f t="shared" si="17"/>
        <v>0</v>
      </c>
    </row>
    <row r="816" spans="1:14" ht="15.75" x14ac:dyDescent="0.25">
      <c r="A816" s="40"/>
      <c r="B816" s="37"/>
      <c r="C816" s="36"/>
      <c r="D816" s="80" t="str">
        <f>IF(C816="","--------",VLOOKUP(Tableau1[[#This Row],[Matricule]],données!$A$2:$C$26,2,FALSE))</f>
        <v>--------</v>
      </c>
      <c r="E816" s="80" t="str">
        <f>IF(C816="","-------",VLOOKUP(Tableau1[[#This Row],[Matricule]],données!$A$4:$C$28,3,FALSE))</f>
        <v>-------</v>
      </c>
      <c r="F816" s="36"/>
      <c r="G816" s="36"/>
      <c r="H816" s="88" t="str">
        <f>IF(G816="","-------",VLOOKUP(Tableau1[[#This Row],[code de poste]],données!$I$3:$J$51,2,FALSE))</f>
        <v>-------</v>
      </c>
      <c r="I816" s="36"/>
      <c r="J816" s="82" t="str">
        <f>IF(I816="","-------",VLOOKUP(Tableau1[[#This Row],[Code zone]],zone,2,FALSE))</f>
        <v>-------</v>
      </c>
      <c r="K816" s="36"/>
      <c r="L816" s="36"/>
      <c r="M816" s="36"/>
      <c r="N816" s="85">
        <f t="shared" si="17"/>
        <v>0</v>
      </c>
    </row>
    <row r="817" spans="1:14" ht="15.75" x14ac:dyDescent="0.25">
      <c r="A817" s="40"/>
      <c r="B817" s="37"/>
      <c r="C817" s="36"/>
      <c r="D817" s="80" t="str">
        <f>IF(C817="","--------",VLOOKUP(Tableau1[[#This Row],[Matricule]],données!$A$2:$C$26,2,FALSE))</f>
        <v>--------</v>
      </c>
      <c r="E817" s="80" t="str">
        <f>IF(C817="","-------",VLOOKUP(Tableau1[[#This Row],[Matricule]],données!$A$4:$C$28,3,FALSE))</f>
        <v>-------</v>
      </c>
      <c r="F817" s="36"/>
      <c r="G817" s="36"/>
      <c r="H817" s="88" t="str">
        <f>IF(G817="","-------",VLOOKUP(Tableau1[[#This Row],[code de poste]],données!$I$3:$J$51,2,FALSE))</f>
        <v>-------</v>
      </c>
      <c r="I817" s="36"/>
      <c r="J817" s="82" t="str">
        <f>IF(I817="","-------",VLOOKUP(Tableau1[[#This Row],[Code zone]],zone,2,FALSE))</f>
        <v>-------</v>
      </c>
      <c r="K817" s="36"/>
      <c r="L817" s="36"/>
      <c r="M817" s="36"/>
      <c r="N817" s="85">
        <f t="shared" si="17"/>
        <v>0</v>
      </c>
    </row>
    <row r="818" spans="1:14" ht="15.75" x14ac:dyDescent="0.25">
      <c r="A818" s="40"/>
      <c r="B818" s="37"/>
      <c r="C818" s="36"/>
      <c r="D818" s="80" t="str">
        <f>IF(C818="","--------",VLOOKUP(Tableau1[[#This Row],[Matricule]],données!$A$2:$C$26,2,FALSE))</f>
        <v>--------</v>
      </c>
      <c r="E818" s="80" t="str">
        <f>IF(C818="","-------",VLOOKUP(Tableau1[[#This Row],[Matricule]],données!$A$4:$C$28,3,FALSE))</f>
        <v>-------</v>
      </c>
      <c r="F818" s="36"/>
      <c r="G818" s="36"/>
      <c r="H818" s="88" t="str">
        <f>IF(G818="","-------",VLOOKUP(Tableau1[[#This Row],[code de poste]],données!$I$3:$J$51,2,FALSE))</f>
        <v>-------</v>
      </c>
      <c r="I818" s="36"/>
      <c r="J818" s="82" t="str">
        <f>IF(I818="","-------",VLOOKUP(Tableau1[[#This Row],[Code zone]],zone,2,FALSE))</f>
        <v>-------</v>
      </c>
      <c r="K818" s="36"/>
      <c r="L818" s="36"/>
      <c r="M818" s="36"/>
      <c r="N818" s="85">
        <f t="shared" si="17"/>
        <v>0</v>
      </c>
    </row>
    <row r="819" spans="1:14" ht="15.75" x14ac:dyDescent="0.25">
      <c r="A819" s="40"/>
      <c r="B819" s="37"/>
      <c r="C819" s="36"/>
      <c r="D819" s="80" t="str">
        <f>IF(C819="","--------",VLOOKUP(Tableau1[[#This Row],[Matricule]],données!$A$2:$C$26,2,FALSE))</f>
        <v>--------</v>
      </c>
      <c r="E819" s="80" t="str">
        <f>IF(C819="","-------",VLOOKUP(Tableau1[[#This Row],[Matricule]],données!$A$4:$C$28,3,FALSE))</f>
        <v>-------</v>
      </c>
      <c r="F819" s="36"/>
      <c r="G819" s="36"/>
      <c r="H819" s="88" t="str">
        <f>IF(G819="","-------",VLOOKUP(Tableau1[[#This Row],[code de poste]],données!$I$3:$J$51,2,FALSE))</f>
        <v>-------</v>
      </c>
      <c r="I819" s="36"/>
      <c r="J819" s="82" t="str">
        <f>IF(I819="","-------",VLOOKUP(Tableau1[[#This Row],[Code zone]],zone,2,FALSE))</f>
        <v>-------</v>
      </c>
      <c r="K819" s="36"/>
      <c r="L819" s="36"/>
      <c r="M819" s="36"/>
      <c r="N819" s="85">
        <f t="shared" si="17"/>
        <v>0</v>
      </c>
    </row>
    <row r="820" spans="1:14" ht="15.75" x14ac:dyDescent="0.25">
      <c r="A820" s="40"/>
      <c r="B820" s="37"/>
      <c r="C820" s="36"/>
      <c r="D820" s="80" t="str">
        <f>IF(C820="","--------",VLOOKUP(Tableau1[[#This Row],[Matricule]],données!$A$2:$C$26,2,FALSE))</f>
        <v>--------</v>
      </c>
      <c r="E820" s="80" t="str">
        <f>IF(C820="","-------",VLOOKUP(Tableau1[[#This Row],[Matricule]],données!$A$4:$C$28,3,FALSE))</f>
        <v>-------</v>
      </c>
      <c r="F820" s="36"/>
      <c r="G820" s="36"/>
      <c r="H820" s="88" t="str">
        <f>IF(G820="","-------",VLOOKUP(Tableau1[[#This Row],[code de poste]],données!$I$3:$J$51,2,FALSE))</f>
        <v>-------</v>
      </c>
      <c r="I820" s="36"/>
      <c r="J820" s="82" t="str">
        <f>IF(I820="","-------",VLOOKUP(Tableau1[[#This Row],[Code zone]],zone,2,FALSE))</f>
        <v>-------</v>
      </c>
      <c r="K820" s="36"/>
      <c r="L820" s="36"/>
      <c r="M820" s="36"/>
      <c r="N820" s="85">
        <f t="shared" si="17"/>
        <v>0</v>
      </c>
    </row>
    <row r="821" spans="1:14" ht="15.75" x14ac:dyDescent="0.25">
      <c r="A821" s="40"/>
      <c r="B821" s="37"/>
      <c r="C821" s="36"/>
      <c r="D821" s="80" t="str">
        <f>IF(C821="","--------",VLOOKUP(Tableau1[[#This Row],[Matricule]],données!$A$2:$C$26,2,FALSE))</f>
        <v>--------</v>
      </c>
      <c r="E821" s="80" t="str">
        <f>IF(C821="","-------",VLOOKUP(Tableau1[[#This Row],[Matricule]],données!$A$4:$C$28,3,FALSE))</f>
        <v>-------</v>
      </c>
      <c r="F821" s="36"/>
      <c r="G821" s="36"/>
      <c r="H821" s="88" t="str">
        <f>IF(G821="","-------",VLOOKUP(Tableau1[[#This Row],[code de poste]],données!$I$3:$J$51,2,FALSE))</f>
        <v>-------</v>
      </c>
      <c r="I821" s="36"/>
      <c r="J821" s="82" t="str">
        <f>IF(I821="","-------",VLOOKUP(Tableau1[[#This Row],[Code zone]],zone,2,FALSE))</f>
        <v>-------</v>
      </c>
      <c r="K821" s="36"/>
      <c r="L821" s="36"/>
      <c r="M821" s="36"/>
      <c r="N821" s="85">
        <f t="shared" si="17"/>
        <v>0</v>
      </c>
    </row>
    <row r="822" spans="1:14" ht="15.75" x14ac:dyDescent="0.25">
      <c r="A822" s="40"/>
      <c r="B822" s="37"/>
      <c r="C822" s="36"/>
      <c r="D822" s="80" t="str">
        <f>IF(C822="","--------",VLOOKUP(Tableau1[[#This Row],[Matricule]],données!$A$2:$C$26,2,FALSE))</f>
        <v>--------</v>
      </c>
      <c r="E822" s="80" t="str">
        <f>IF(C822="","-------",VLOOKUP(Tableau1[[#This Row],[Matricule]],données!$A$4:$C$28,3,FALSE))</f>
        <v>-------</v>
      </c>
      <c r="F822" s="36"/>
      <c r="G822" s="36"/>
      <c r="H822" s="88" t="str">
        <f>IF(G822="","-------",VLOOKUP(Tableau1[[#This Row],[code de poste]],données!$I$3:$J$51,2,FALSE))</f>
        <v>-------</v>
      </c>
      <c r="I822" s="36"/>
      <c r="J822" s="82" t="str">
        <f>IF(I822="","-------",VLOOKUP(Tableau1[[#This Row],[Code zone]],zone,2,FALSE))</f>
        <v>-------</v>
      </c>
      <c r="K822" s="36"/>
      <c r="L822" s="36"/>
      <c r="M822" s="36"/>
      <c r="N822" s="85">
        <f t="shared" si="17"/>
        <v>0</v>
      </c>
    </row>
    <row r="823" spans="1:14" ht="15.75" x14ac:dyDescent="0.25">
      <c r="A823" s="40"/>
      <c r="B823" s="37"/>
      <c r="C823" s="36"/>
      <c r="D823" s="80" t="str">
        <f>IF(C823="","--------",VLOOKUP(Tableau1[[#This Row],[Matricule]],données!$A$2:$C$26,2,FALSE))</f>
        <v>--------</v>
      </c>
      <c r="E823" s="80" t="str">
        <f>IF(C823="","-------",VLOOKUP(Tableau1[[#This Row],[Matricule]],données!$A$4:$C$28,3,FALSE))</f>
        <v>-------</v>
      </c>
      <c r="F823" s="36"/>
      <c r="G823" s="36"/>
      <c r="H823" s="88" t="str">
        <f>IF(G823="","-------",VLOOKUP(Tableau1[[#This Row],[code de poste]],données!$I$3:$J$51,2,FALSE))</f>
        <v>-------</v>
      </c>
      <c r="I823" s="36"/>
      <c r="J823" s="82" t="str">
        <f>IF(I823="","-------",VLOOKUP(Tableau1[[#This Row],[Code zone]],zone,2,FALSE))</f>
        <v>-------</v>
      </c>
      <c r="K823" s="36"/>
      <c r="L823" s="36"/>
      <c r="M823" s="36"/>
      <c r="N823" s="85">
        <f t="shared" si="17"/>
        <v>0</v>
      </c>
    </row>
    <row r="824" spans="1:14" ht="15.75" x14ac:dyDescent="0.25">
      <c r="A824" s="40"/>
      <c r="B824" s="37"/>
      <c r="C824" s="36"/>
      <c r="D824" s="80" t="str">
        <f>IF(C824="","--------",VLOOKUP(Tableau1[[#This Row],[Matricule]],données!$A$2:$C$26,2,FALSE))</f>
        <v>--------</v>
      </c>
      <c r="E824" s="80" t="str">
        <f>IF(C824="","-------",VLOOKUP(Tableau1[[#This Row],[Matricule]],données!$A$4:$C$28,3,FALSE))</f>
        <v>-------</v>
      </c>
      <c r="F824" s="36"/>
      <c r="G824" s="36"/>
      <c r="H824" s="88" t="str">
        <f>IF(G824="","-------",VLOOKUP(Tableau1[[#This Row],[code de poste]],données!$I$3:$J$51,2,FALSE))</f>
        <v>-------</v>
      </c>
      <c r="I824" s="36"/>
      <c r="J824" s="82" t="str">
        <f>IF(I824="","-------",VLOOKUP(Tableau1[[#This Row],[Code zone]],zone,2,FALSE))</f>
        <v>-------</v>
      </c>
      <c r="K824" s="36"/>
      <c r="L824" s="36"/>
      <c r="M824" s="36"/>
      <c r="N824" s="85">
        <f t="shared" si="17"/>
        <v>0</v>
      </c>
    </row>
    <row r="825" spans="1:14" ht="15.75" x14ac:dyDescent="0.25">
      <c r="A825" s="40"/>
      <c r="B825" s="37"/>
      <c r="C825" s="36"/>
      <c r="D825" s="80" t="str">
        <f>IF(C825="","--------",VLOOKUP(Tableau1[[#This Row],[Matricule]],données!$A$2:$C$26,2,FALSE))</f>
        <v>--------</v>
      </c>
      <c r="E825" s="80" t="str">
        <f>IF(C825="","-------",VLOOKUP(Tableau1[[#This Row],[Matricule]],données!$A$4:$C$28,3,FALSE))</f>
        <v>-------</v>
      </c>
      <c r="F825" s="36"/>
      <c r="G825" s="36"/>
      <c r="H825" s="88" t="str">
        <f>IF(G825="","-------",VLOOKUP(Tableau1[[#This Row],[code de poste]],données!$I$3:$J$51,2,FALSE))</f>
        <v>-------</v>
      </c>
      <c r="I825" s="36"/>
      <c r="J825" s="82" t="str">
        <f>IF(I825="","-------",VLOOKUP(Tableau1[[#This Row],[Code zone]],zone,2,FALSE))</f>
        <v>-------</v>
      </c>
      <c r="K825" s="36"/>
      <c r="L825" s="36"/>
      <c r="M825" s="36"/>
      <c r="N825" s="85">
        <f t="shared" si="17"/>
        <v>0</v>
      </c>
    </row>
    <row r="826" spans="1:14" ht="15.75" x14ac:dyDescent="0.25">
      <c r="A826" s="40"/>
      <c r="B826" s="37"/>
      <c r="C826" s="36"/>
      <c r="D826" s="80" t="str">
        <f>IF(C826="","--------",VLOOKUP(Tableau1[[#This Row],[Matricule]],données!$A$2:$C$26,2,FALSE))</f>
        <v>--------</v>
      </c>
      <c r="E826" s="80" t="str">
        <f>IF(C826="","-------",VLOOKUP(Tableau1[[#This Row],[Matricule]],données!$A$4:$C$28,3,FALSE))</f>
        <v>-------</v>
      </c>
      <c r="F826" s="36"/>
      <c r="G826" s="36"/>
      <c r="H826" s="88" t="str">
        <f>IF(G826="","-------",VLOOKUP(Tableau1[[#This Row],[code de poste]],données!$I$3:$J$51,2,FALSE))</f>
        <v>-------</v>
      </c>
      <c r="I826" s="36"/>
      <c r="J826" s="82" t="str">
        <f>IF(I826="","-------",VLOOKUP(Tableau1[[#This Row],[Code zone]],zone,2,FALSE))</f>
        <v>-------</v>
      </c>
      <c r="K826" s="36"/>
      <c r="L826" s="36"/>
      <c r="M826" s="36"/>
      <c r="N826" s="85">
        <f t="shared" si="17"/>
        <v>0</v>
      </c>
    </row>
    <row r="827" spans="1:14" ht="15.75" x14ac:dyDescent="0.25">
      <c r="A827" s="40"/>
      <c r="B827" s="37"/>
      <c r="C827" s="36"/>
      <c r="D827" s="80" t="str">
        <f>IF(C827="","--------",VLOOKUP(Tableau1[[#This Row],[Matricule]],données!$A$2:$C$26,2,FALSE))</f>
        <v>--------</v>
      </c>
      <c r="E827" s="80" t="str">
        <f>IF(C827="","-------",VLOOKUP(Tableau1[[#This Row],[Matricule]],données!$A$4:$C$28,3,FALSE))</f>
        <v>-------</v>
      </c>
      <c r="F827" s="36"/>
      <c r="G827" s="36"/>
      <c r="H827" s="88" t="str">
        <f>IF(G827="","-------",VLOOKUP(Tableau1[[#This Row],[code de poste]],données!$I$3:$J$51,2,FALSE))</f>
        <v>-------</v>
      </c>
      <c r="I827" s="36"/>
      <c r="J827" s="82" t="str">
        <f>IF(I827="","-------",VLOOKUP(Tableau1[[#This Row],[Code zone]],zone,2,FALSE))</f>
        <v>-------</v>
      </c>
      <c r="K827" s="36"/>
      <c r="L827" s="36"/>
      <c r="M827" s="36"/>
      <c r="N827" s="85">
        <f t="shared" si="17"/>
        <v>0</v>
      </c>
    </row>
    <row r="828" spans="1:14" ht="15.75" x14ac:dyDescent="0.25">
      <c r="A828" s="40"/>
      <c r="B828" s="37"/>
      <c r="C828" s="36"/>
      <c r="D828" s="80" t="str">
        <f>IF(C828="","--------",VLOOKUP(Tableau1[[#This Row],[Matricule]],données!$A$2:$C$26,2,FALSE))</f>
        <v>--------</v>
      </c>
      <c r="E828" s="80" t="str">
        <f>IF(C828="","-------",VLOOKUP(Tableau1[[#This Row],[Matricule]],données!$A$4:$C$28,3,FALSE))</f>
        <v>-------</v>
      </c>
      <c r="F828" s="36"/>
      <c r="G828" s="36"/>
      <c r="H828" s="88" t="str">
        <f>IF(G828="","-------",VLOOKUP(Tableau1[[#This Row],[code de poste]],données!$I$3:$J$51,2,FALSE))</f>
        <v>-------</v>
      </c>
      <c r="I828" s="36"/>
      <c r="J828" s="82" t="str">
        <f>IF(I828="","-------",VLOOKUP(Tableau1[[#This Row],[Code zone]],zone,2,FALSE))</f>
        <v>-------</v>
      </c>
      <c r="K828" s="36"/>
      <c r="L828" s="36"/>
      <c r="M828" s="36"/>
      <c r="N828" s="85">
        <f t="shared" si="17"/>
        <v>0</v>
      </c>
    </row>
    <row r="829" spans="1:14" ht="15.75" x14ac:dyDescent="0.25">
      <c r="A829" s="40"/>
      <c r="B829" s="37"/>
      <c r="C829" s="36"/>
      <c r="D829" s="80" t="str">
        <f>IF(C829="","--------",VLOOKUP(Tableau1[[#This Row],[Matricule]],données!$A$2:$C$26,2,FALSE))</f>
        <v>--------</v>
      </c>
      <c r="E829" s="80" t="str">
        <f>IF(C829="","-------",VLOOKUP(Tableau1[[#This Row],[Matricule]],données!$A$4:$C$28,3,FALSE))</f>
        <v>-------</v>
      </c>
      <c r="F829" s="36"/>
      <c r="G829" s="36"/>
      <c r="H829" s="88" t="str">
        <f>IF(G829="","-------",VLOOKUP(Tableau1[[#This Row],[code de poste]],données!$I$3:$J$51,2,FALSE))</f>
        <v>-------</v>
      </c>
      <c r="I829" s="36"/>
      <c r="J829" s="82" t="str">
        <f>IF(I829="","-------",VLOOKUP(Tableau1[[#This Row],[Code zone]],zone,2,FALSE))</f>
        <v>-------</v>
      </c>
      <c r="K829" s="36"/>
      <c r="L829" s="36"/>
      <c r="M829" s="36"/>
      <c r="N829" s="85">
        <f t="shared" si="17"/>
        <v>0</v>
      </c>
    </row>
    <row r="830" spans="1:14" ht="15.75" x14ac:dyDescent="0.25">
      <c r="A830" s="40"/>
      <c r="B830" s="37"/>
      <c r="C830" s="36"/>
      <c r="D830" s="80" t="str">
        <f>IF(C830="","--------",VLOOKUP(Tableau1[[#This Row],[Matricule]],données!$A$2:$C$26,2,FALSE))</f>
        <v>--------</v>
      </c>
      <c r="E830" s="80" t="str">
        <f>IF(C830="","-------",VLOOKUP(Tableau1[[#This Row],[Matricule]],données!$A$4:$C$28,3,FALSE))</f>
        <v>-------</v>
      </c>
      <c r="F830" s="36"/>
      <c r="G830" s="36"/>
      <c r="H830" s="88" t="str">
        <f>IF(G830="","-------",VLOOKUP(Tableau1[[#This Row],[code de poste]],données!$I$3:$J$51,2,FALSE))</f>
        <v>-------</v>
      </c>
      <c r="I830" s="36"/>
      <c r="J830" s="82" t="str">
        <f>IF(I830="","-------",VLOOKUP(Tableau1[[#This Row],[Code zone]],zone,2,FALSE))</f>
        <v>-------</v>
      </c>
      <c r="K830" s="36"/>
      <c r="L830" s="36"/>
      <c r="M830" s="36"/>
      <c r="N830" s="85">
        <f t="shared" si="17"/>
        <v>0</v>
      </c>
    </row>
    <row r="831" spans="1:14" ht="15.75" x14ac:dyDescent="0.25">
      <c r="A831" s="40"/>
      <c r="B831" s="37"/>
      <c r="C831" s="36"/>
      <c r="D831" s="80" t="str">
        <f>IF(C831="","--------",VLOOKUP(Tableau1[[#This Row],[Matricule]],données!$A$2:$C$26,2,FALSE))</f>
        <v>--------</v>
      </c>
      <c r="E831" s="80" t="str">
        <f>IF(C831="","-------",VLOOKUP(Tableau1[[#This Row],[Matricule]],données!$A$4:$C$28,3,FALSE))</f>
        <v>-------</v>
      </c>
      <c r="F831" s="36"/>
      <c r="G831" s="36"/>
      <c r="H831" s="88" t="str">
        <f>IF(G831="","-------",VLOOKUP(Tableau1[[#This Row],[code de poste]],données!$I$3:$J$51,2,FALSE))</f>
        <v>-------</v>
      </c>
      <c r="I831" s="36"/>
      <c r="J831" s="82" t="str">
        <f>IF(I831="","-------",VLOOKUP(Tableau1[[#This Row],[Code zone]],zone,2,FALSE))</f>
        <v>-------</v>
      </c>
      <c r="K831" s="36"/>
      <c r="L831" s="36"/>
      <c r="M831" s="36"/>
      <c r="N831" s="85">
        <f t="shared" si="17"/>
        <v>0</v>
      </c>
    </row>
    <row r="832" spans="1:14" ht="15.75" x14ac:dyDescent="0.25">
      <c r="A832" s="40"/>
      <c r="B832" s="37"/>
      <c r="C832" s="36"/>
      <c r="D832" s="80" t="str">
        <f>IF(C832="","--------",VLOOKUP(Tableau1[[#This Row],[Matricule]],données!$A$2:$C$26,2,FALSE))</f>
        <v>--------</v>
      </c>
      <c r="E832" s="80" t="str">
        <f>IF(C832="","-------",VLOOKUP(Tableau1[[#This Row],[Matricule]],données!$A$4:$C$28,3,FALSE))</f>
        <v>-------</v>
      </c>
      <c r="F832" s="36"/>
      <c r="G832" s="36"/>
      <c r="H832" s="88" t="str">
        <f>IF(G832="","-------",VLOOKUP(Tableau1[[#This Row],[code de poste]],données!$I$3:$J$51,2,FALSE))</f>
        <v>-------</v>
      </c>
      <c r="I832" s="36"/>
      <c r="J832" s="82" t="str">
        <f>IF(I832="","-------",VLOOKUP(Tableau1[[#This Row],[Code zone]],zone,2,FALSE))</f>
        <v>-------</v>
      </c>
      <c r="K832" s="36"/>
      <c r="L832" s="36"/>
      <c r="M832" s="36"/>
      <c r="N832" s="85">
        <f t="shared" si="17"/>
        <v>0</v>
      </c>
    </row>
    <row r="833" spans="1:14" ht="15.75" x14ac:dyDescent="0.25">
      <c r="A833" s="40"/>
      <c r="B833" s="37"/>
      <c r="C833" s="36"/>
      <c r="D833" s="80" t="str">
        <f>IF(C833="","--------",VLOOKUP(Tableau1[[#This Row],[Matricule]],données!$A$2:$C$26,2,FALSE))</f>
        <v>--------</v>
      </c>
      <c r="E833" s="80" t="str">
        <f>IF(C833="","-------",VLOOKUP(Tableau1[[#This Row],[Matricule]],données!$A$4:$C$28,3,FALSE))</f>
        <v>-------</v>
      </c>
      <c r="F833" s="36"/>
      <c r="G833" s="36"/>
      <c r="H833" s="88" t="str">
        <f>IF(G833="","-------",VLOOKUP(Tableau1[[#This Row],[code de poste]],données!$I$3:$J$51,2,FALSE))</f>
        <v>-------</v>
      </c>
      <c r="I833" s="36"/>
      <c r="J833" s="82" t="str">
        <f>IF(I833="","-------",VLOOKUP(Tableau1[[#This Row],[Code zone]],zone,2,FALSE))</f>
        <v>-------</v>
      </c>
      <c r="K833" s="36"/>
      <c r="L833" s="36"/>
      <c r="M833" s="36"/>
      <c r="N833" s="85">
        <f t="shared" si="17"/>
        <v>0</v>
      </c>
    </row>
    <row r="834" spans="1:14" ht="15.75" x14ac:dyDescent="0.25">
      <c r="A834" s="40"/>
      <c r="B834" s="37"/>
      <c r="C834" s="36"/>
      <c r="D834" s="80" t="str">
        <f>IF(C834="","--------",VLOOKUP(Tableau1[[#This Row],[Matricule]],données!$A$2:$C$26,2,FALSE))</f>
        <v>--------</v>
      </c>
      <c r="E834" s="80" t="str">
        <f>IF(C834="","-------",VLOOKUP(Tableau1[[#This Row],[Matricule]],données!$A$4:$C$28,3,FALSE))</f>
        <v>-------</v>
      </c>
      <c r="F834" s="36"/>
      <c r="G834" s="36"/>
      <c r="H834" s="88" t="str">
        <f>IF(G834="","-------",VLOOKUP(Tableau1[[#This Row],[code de poste]],données!$I$3:$J$51,2,FALSE))</f>
        <v>-------</v>
      </c>
      <c r="I834" s="36"/>
      <c r="J834" s="82" t="str">
        <f>IF(I834="","-------",VLOOKUP(Tableau1[[#This Row],[Code zone]],zone,2,FALSE))</f>
        <v>-------</v>
      </c>
      <c r="K834" s="36"/>
      <c r="L834" s="36"/>
      <c r="M834" s="36"/>
      <c r="N834" s="85">
        <f t="shared" si="17"/>
        <v>0</v>
      </c>
    </row>
    <row r="835" spans="1:14" ht="15.75" x14ac:dyDescent="0.25">
      <c r="A835" s="40"/>
      <c r="B835" s="37"/>
      <c r="C835" s="36"/>
      <c r="D835" s="80" t="str">
        <f>IF(C835="","--------",VLOOKUP(Tableau1[[#This Row],[Matricule]],données!$A$2:$C$26,2,FALSE))</f>
        <v>--------</v>
      </c>
      <c r="E835" s="80" t="str">
        <f>IF(C835="","-------",VLOOKUP(Tableau1[[#This Row],[Matricule]],données!$A$4:$C$28,3,FALSE))</f>
        <v>-------</v>
      </c>
      <c r="F835" s="36"/>
      <c r="G835" s="36"/>
      <c r="H835" s="88" t="str">
        <f>IF(G835="","-------",VLOOKUP(Tableau1[[#This Row],[code de poste]],données!$I$3:$J$51,2,FALSE))</f>
        <v>-------</v>
      </c>
      <c r="I835" s="36"/>
      <c r="J835" s="82" t="str">
        <f>IF(I835="","-------",VLOOKUP(Tableau1[[#This Row],[Code zone]],zone,2,FALSE))</f>
        <v>-------</v>
      </c>
      <c r="K835" s="36"/>
      <c r="L835" s="36"/>
      <c r="M835" s="36"/>
      <c r="N835" s="85">
        <f t="shared" si="17"/>
        <v>0</v>
      </c>
    </row>
    <row r="836" spans="1:14" ht="15.75" x14ac:dyDescent="0.25">
      <c r="A836" s="40"/>
      <c r="B836" s="37"/>
      <c r="C836" s="36"/>
      <c r="D836" s="80" t="str">
        <f>IF(C836="","--------",VLOOKUP(Tableau1[[#This Row],[Matricule]],données!$A$2:$C$26,2,FALSE))</f>
        <v>--------</v>
      </c>
      <c r="E836" s="80" t="str">
        <f>IF(C836="","-------",VLOOKUP(Tableau1[[#This Row],[Matricule]],données!$A$4:$C$28,3,FALSE))</f>
        <v>-------</v>
      </c>
      <c r="F836" s="36"/>
      <c r="G836" s="36"/>
      <c r="H836" s="88" t="str">
        <f>IF(G836="","-------",VLOOKUP(Tableau1[[#This Row],[code de poste]],données!$I$3:$J$51,2,FALSE))</f>
        <v>-------</v>
      </c>
      <c r="I836" s="36"/>
      <c r="J836" s="82" t="str">
        <f>IF(I836="","-------",VLOOKUP(Tableau1[[#This Row],[Code zone]],zone,2,FALSE))</f>
        <v>-------</v>
      </c>
      <c r="K836" s="36"/>
      <c r="L836" s="36"/>
      <c r="M836" s="36"/>
      <c r="N836" s="85">
        <f t="shared" si="17"/>
        <v>0</v>
      </c>
    </row>
    <row r="837" spans="1:14" ht="15.75" x14ac:dyDescent="0.25">
      <c r="A837" s="40"/>
      <c r="B837" s="37"/>
      <c r="C837" s="36"/>
      <c r="D837" s="80" t="str">
        <f>IF(C837="","--------",VLOOKUP(Tableau1[[#This Row],[Matricule]],données!$A$2:$C$26,2,FALSE))</f>
        <v>--------</v>
      </c>
      <c r="E837" s="80" t="str">
        <f>IF(C837="","-------",VLOOKUP(Tableau1[[#This Row],[Matricule]],données!$A$4:$C$28,3,FALSE))</f>
        <v>-------</v>
      </c>
      <c r="F837" s="36"/>
      <c r="G837" s="36"/>
      <c r="H837" s="88" t="str">
        <f>IF(G837="","-------",VLOOKUP(Tableau1[[#This Row],[code de poste]],données!$I$3:$J$51,2,FALSE))</f>
        <v>-------</v>
      </c>
      <c r="I837" s="36"/>
      <c r="J837" s="82" t="str">
        <f>IF(I837="","-------",VLOOKUP(Tableau1[[#This Row],[Code zone]],zone,2,FALSE))</f>
        <v>-------</v>
      </c>
      <c r="K837" s="36"/>
      <c r="L837" s="36"/>
      <c r="M837" s="36"/>
      <c r="N837" s="85">
        <f t="shared" si="17"/>
        <v>0</v>
      </c>
    </row>
    <row r="838" spans="1:14" ht="15.75" x14ac:dyDescent="0.25">
      <c r="A838" s="40"/>
      <c r="B838" s="37"/>
      <c r="C838" s="36"/>
      <c r="D838" s="80" t="str">
        <f>IF(C838="","--------",VLOOKUP(Tableau1[[#This Row],[Matricule]],données!$A$2:$C$26,2,FALSE))</f>
        <v>--------</v>
      </c>
      <c r="E838" s="80" t="str">
        <f>IF(C838="","-------",VLOOKUP(Tableau1[[#This Row],[Matricule]],données!$A$4:$C$28,3,FALSE))</f>
        <v>-------</v>
      </c>
      <c r="F838" s="36"/>
      <c r="G838" s="36"/>
      <c r="H838" s="88" t="str">
        <f>IF(G838="","-------",VLOOKUP(Tableau1[[#This Row],[code de poste]],données!$I$3:$J$51,2,FALSE))</f>
        <v>-------</v>
      </c>
      <c r="I838" s="36"/>
      <c r="J838" s="82" t="str">
        <f>IF(I838="","-------",VLOOKUP(Tableau1[[#This Row],[Code zone]],zone,2,FALSE))</f>
        <v>-------</v>
      </c>
      <c r="K838" s="36"/>
      <c r="L838" s="36"/>
      <c r="M838" s="36"/>
      <c r="N838" s="85">
        <f t="shared" si="17"/>
        <v>0</v>
      </c>
    </row>
    <row r="839" spans="1:14" ht="15.75" x14ac:dyDescent="0.25">
      <c r="A839" s="40"/>
      <c r="B839" s="37"/>
      <c r="C839" s="36"/>
      <c r="D839" s="80" t="str">
        <f>IF(C839="","--------",VLOOKUP(Tableau1[[#This Row],[Matricule]],données!$A$2:$C$26,2,FALSE))</f>
        <v>--------</v>
      </c>
      <c r="E839" s="80" t="str">
        <f>IF(C839="","-------",VLOOKUP(Tableau1[[#This Row],[Matricule]],données!$A$4:$C$28,3,FALSE))</f>
        <v>-------</v>
      </c>
      <c r="F839" s="36"/>
      <c r="G839" s="36"/>
      <c r="H839" s="88" t="str">
        <f>IF(G839="","-------",VLOOKUP(Tableau1[[#This Row],[code de poste]],données!$I$3:$J$51,2,FALSE))</f>
        <v>-------</v>
      </c>
      <c r="I839" s="36"/>
      <c r="J839" s="82" t="str">
        <f>IF(I839="","-------",VLOOKUP(Tableau1[[#This Row],[Code zone]],zone,2,FALSE))</f>
        <v>-------</v>
      </c>
      <c r="K839" s="36"/>
      <c r="L839" s="36"/>
      <c r="M839" s="36"/>
      <c r="N839" s="85">
        <f t="shared" si="17"/>
        <v>0</v>
      </c>
    </row>
    <row r="840" spans="1:14" ht="15.75" x14ac:dyDescent="0.25">
      <c r="A840" s="40"/>
      <c r="B840" s="37"/>
      <c r="C840" s="36"/>
      <c r="D840" s="80" t="str">
        <f>IF(C840="","--------",VLOOKUP(Tableau1[[#This Row],[Matricule]],données!$A$2:$C$26,2,FALSE))</f>
        <v>--------</v>
      </c>
      <c r="E840" s="80" t="str">
        <f>IF(C840="","-------",VLOOKUP(Tableau1[[#This Row],[Matricule]],données!$A$4:$C$28,3,FALSE))</f>
        <v>-------</v>
      </c>
      <c r="F840" s="36"/>
      <c r="G840" s="36"/>
      <c r="H840" s="88" t="str">
        <f>IF(G840="","-------",VLOOKUP(Tableau1[[#This Row],[code de poste]],données!$I$3:$J$51,2,FALSE))</f>
        <v>-------</v>
      </c>
      <c r="I840" s="36"/>
      <c r="J840" s="82" t="str">
        <f>IF(I840="","-------",VLOOKUP(Tableau1[[#This Row],[Code zone]],zone,2,FALSE))</f>
        <v>-------</v>
      </c>
      <c r="K840" s="36"/>
      <c r="L840" s="36"/>
      <c r="M840" s="36"/>
      <c r="N840" s="85">
        <f t="shared" si="17"/>
        <v>0</v>
      </c>
    </row>
    <row r="841" spans="1:14" ht="15.75" x14ac:dyDescent="0.25">
      <c r="A841" s="40"/>
      <c r="B841" s="37"/>
      <c r="C841" s="36"/>
      <c r="D841" s="80" t="str">
        <f>IF(C841="","--------",VLOOKUP(Tableau1[[#This Row],[Matricule]],données!$A$2:$C$26,2,FALSE))</f>
        <v>--------</v>
      </c>
      <c r="E841" s="80" t="str">
        <f>IF(C841="","-------",VLOOKUP(Tableau1[[#This Row],[Matricule]],données!$A$4:$C$28,3,FALSE))</f>
        <v>-------</v>
      </c>
      <c r="F841" s="36"/>
      <c r="G841" s="36"/>
      <c r="H841" s="88" t="str">
        <f>IF(G841="","-------",VLOOKUP(Tableau1[[#This Row],[code de poste]],données!$I$3:$J$51,2,FALSE))</f>
        <v>-------</v>
      </c>
      <c r="I841" s="36"/>
      <c r="J841" s="82" t="str">
        <f>IF(I841="","-------",VLOOKUP(Tableau1[[#This Row],[Code zone]],zone,2,FALSE))</f>
        <v>-------</v>
      </c>
      <c r="K841" s="36"/>
      <c r="L841" s="36"/>
      <c r="M841" s="36"/>
      <c r="N841" s="85">
        <f t="shared" si="17"/>
        <v>0</v>
      </c>
    </row>
    <row r="842" spans="1:14" ht="15.75" x14ac:dyDescent="0.25">
      <c r="A842" s="40"/>
      <c r="B842" s="37"/>
      <c r="C842" s="36"/>
      <c r="D842" s="80" t="str">
        <f>IF(C842="","--------",VLOOKUP(Tableau1[[#This Row],[Matricule]],données!$A$2:$C$26,2,FALSE))</f>
        <v>--------</v>
      </c>
      <c r="E842" s="80" t="str">
        <f>IF(C842="","-------",VLOOKUP(Tableau1[[#This Row],[Matricule]],données!$A$4:$C$28,3,FALSE))</f>
        <v>-------</v>
      </c>
      <c r="F842" s="36"/>
      <c r="G842" s="36"/>
      <c r="H842" s="88" t="str">
        <f>IF(G842="","-------",VLOOKUP(Tableau1[[#This Row],[code de poste]],données!$I$3:$J$51,2,FALSE))</f>
        <v>-------</v>
      </c>
      <c r="I842" s="36"/>
      <c r="J842" s="82" t="str">
        <f>IF(I842="","-------",VLOOKUP(Tableau1[[#This Row],[Code zone]],zone,2,FALSE))</f>
        <v>-------</v>
      </c>
      <c r="K842" s="36"/>
      <c r="L842" s="36"/>
      <c r="M842" s="36"/>
      <c r="N842" s="85">
        <f t="shared" si="17"/>
        <v>0</v>
      </c>
    </row>
    <row r="843" spans="1:14" ht="15.75" x14ac:dyDescent="0.25">
      <c r="A843" s="40"/>
      <c r="B843" s="37"/>
      <c r="C843" s="36"/>
      <c r="D843" s="80" t="str">
        <f>IF(C843="","--------",VLOOKUP(Tableau1[[#This Row],[Matricule]],données!$A$2:$C$26,2,FALSE))</f>
        <v>--------</v>
      </c>
      <c r="E843" s="80" t="str">
        <f>IF(C843="","-------",VLOOKUP(Tableau1[[#This Row],[Matricule]],données!$A$4:$C$28,3,FALSE))</f>
        <v>-------</v>
      </c>
      <c r="F843" s="36"/>
      <c r="G843" s="36"/>
      <c r="H843" s="88" t="str">
        <f>IF(G843="","-------",VLOOKUP(Tableau1[[#This Row],[code de poste]],données!$I$3:$J$51,2,FALSE))</f>
        <v>-------</v>
      </c>
      <c r="I843" s="36"/>
      <c r="J843" s="82" t="str">
        <f>IF(I843="","-------",VLOOKUP(Tableau1[[#This Row],[Code zone]],zone,2,FALSE))</f>
        <v>-------</v>
      </c>
      <c r="K843" s="36"/>
      <c r="L843" s="36"/>
      <c r="M843" s="36"/>
      <c r="N843" s="85">
        <f t="shared" si="17"/>
        <v>0</v>
      </c>
    </row>
    <row r="844" spans="1:14" ht="15.75" x14ac:dyDescent="0.25">
      <c r="A844" s="40"/>
      <c r="B844" s="37"/>
      <c r="C844" s="36"/>
      <c r="D844" s="80" t="str">
        <f>IF(C844="","--------",VLOOKUP(Tableau1[[#This Row],[Matricule]],données!$A$2:$C$26,2,FALSE))</f>
        <v>--------</v>
      </c>
      <c r="E844" s="80" t="str">
        <f>IF(C844="","-------",VLOOKUP(Tableau1[[#This Row],[Matricule]],données!$A$4:$C$28,3,FALSE))</f>
        <v>-------</v>
      </c>
      <c r="F844" s="36"/>
      <c r="G844" s="36"/>
      <c r="H844" s="88" t="str">
        <f>IF(G844="","-------",VLOOKUP(Tableau1[[#This Row],[code de poste]],données!$I$3:$J$51,2,FALSE))</f>
        <v>-------</v>
      </c>
      <c r="I844" s="36"/>
      <c r="J844" s="82" t="str">
        <f>IF(I844="","-------",VLOOKUP(Tableau1[[#This Row],[Code zone]],zone,2,FALSE))</f>
        <v>-------</v>
      </c>
      <c r="K844" s="36"/>
      <c r="L844" s="36"/>
      <c r="M844" s="36"/>
      <c r="N844" s="85">
        <f t="shared" si="17"/>
        <v>0</v>
      </c>
    </row>
    <row r="845" spans="1:14" ht="15.75" x14ac:dyDescent="0.25">
      <c r="A845" s="40"/>
      <c r="B845" s="37"/>
      <c r="C845" s="36"/>
      <c r="D845" s="80" t="str">
        <f>IF(C845="","--------",VLOOKUP(Tableau1[[#This Row],[Matricule]],données!$A$2:$C$26,2,FALSE))</f>
        <v>--------</v>
      </c>
      <c r="E845" s="80" t="str">
        <f>IF(C845="","-------",VLOOKUP(Tableau1[[#This Row],[Matricule]],données!$A$4:$C$28,3,FALSE))</f>
        <v>-------</v>
      </c>
      <c r="F845" s="36"/>
      <c r="G845" s="36"/>
      <c r="H845" s="88" t="str">
        <f>IF(G845="","-------",VLOOKUP(Tableau1[[#This Row],[code de poste]],données!$I$3:$J$51,2,FALSE))</f>
        <v>-------</v>
      </c>
      <c r="I845" s="36"/>
      <c r="J845" s="82" t="str">
        <f>IF(I845="","-------",VLOOKUP(Tableau1[[#This Row],[Code zone]],zone,2,FALSE))</f>
        <v>-------</v>
      </c>
      <c r="K845" s="36"/>
      <c r="L845" s="36"/>
      <c r="M845" s="36"/>
      <c r="N845" s="85">
        <f t="shared" si="17"/>
        <v>0</v>
      </c>
    </row>
    <row r="846" spans="1:14" ht="15.75" x14ac:dyDescent="0.25">
      <c r="A846" s="40"/>
      <c r="B846" s="37"/>
      <c r="C846" s="36"/>
      <c r="D846" s="80" t="str">
        <f>IF(C846="","--------",VLOOKUP(Tableau1[[#This Row],[Matricule]],données!$A$2:$C$26,2,FALSE))</f>
        <v>--------</v>
      </c>
      <c r="E846" s="80" t="str">
        <f>IF(C846="","-------",VLOOKUP(Tableau1[[#This Row],[Matricule]],données!$A$4:$C$28,3,FALSE))</f>
        <v>-------</v>
      </c>
      <c r="F846" s="36"/>
      <c r="G846" s="36"/>
      <c r="H846" s="88" t="str">
        <f>IF(G846="","-------",VLOOKUP(Tableau1[[#This Row],[code de poste]],données!$I$3:$J$51,2,FALSE))</f>
        <v>-------</v>
      </c>
      <c r="I846" s="36"/>
      <c r="J846" s="82" t="str">
        <f>IF(I846="","-------",VLOOKUP(Tableau1[[#This Row],[Code zone]],zone,2,FALSE))</f>
        <v>-------</v>
      </c>
      <c r="K846" s="36"/>
      <c r="L846" s="36"/>
      <c r="M846" s="36"/>
      <c r="N846" s="85">
        <f t="shared" si="17"/>
        <v>0</v>
      </c>
    </row>
    <row r="847" spans="1:14" ht="15.75" x14ac:dyDescent="0.25">
      <c r="A847" s="40"/>
      <c r="B847" s="37"/>
      <c r="C847" s="36"/>
      <c r="D847" s="80" t="str">
        <f>IF(C847="","--------",VLOOKUP(Tableau1[[#This Row],[Matricule]],données!$A$2:$C$26,2,FALSE))</f>
        <v>--------</v>
      </c>
      <c r="E847" s="80" t="str">
        <f>IF(C847="","-------",VLOOKUP(Tableau1[[#This Row],[Matricule]],données!$A$4:$C$28,3,FALSE))</f>
        <v>-------</v>
      </c>
      <c r="F847" s="36"/>
      <c r="G847" s="36"/>
      <c r="H847" s="88" t="str">
        <f>IF(G847="","-------",VLOOKUP(Tableau1[[#This Row],[code de poste]],données!$I$3:$J$51,2,FALSE))</f>
        <v>-------</v>
      </c>
      <c r="I847" s="36"/>
      <c r="J847" s="82" t="str">
        <f>IF(I847="","-------",VLOOKUP(Tableau1[[#This Row],[Code zone]],zone,2,FALSE))</f>
        <v>-------</v>
      </c>
      <c r="K847" s="36"/>
      <c r="L847" s="36"/>
      <c r="M847" s="36"/>
      <c r="N847" s="85">
        <f t="shared" si="17"/>
        <v>0</v>
      </c>
    </row>
    <row r="848" spans="1:14" ht="15.75" x14ac:dyDescent="0.25">
      <c r="A848" s="40"/>
      <c r="B848" s="37"/>
      <c r="C848" s="36"/>
      <c r="D848" s="80" t="str">
        <f>IF(C848="","--------",VLOOKUP(Tableau1[[#This Row],[Matricule]],données!$A$2:$C$26,2,FALSE))</f>
        <v>--------</v>
      </c>
      <c r="E848" s="80" t="str">
        <f>IF(C848="","-------",VLOOKUP(Tableau1[[#This Row],[Matricule]],données!$A$4:$C$28,3,FALSE))</f>
        <v>-------</v>
      </c>
      <c r="F848" s="36"/>
      <c r="G848" s="36"/>
      <c r="H848" s="88" t="str">
        <f>IF(G848="","-------",VLOOKUP(Tableau1[[#This Row],[code de poste]],données!$I$3:$J$51,2,FALSE))</f>
        <v>-------</v>
      </c>
      <c r="I848" s="36"/>
      <c r="J848" s="82" t="str">
        <f>IF(I848="","-------",VLOOKUP(Tableau1[[#This Row],[Code zone]],zone,2,FALSE))</f>
        <v>-------</v>
      </c>
      <c r="K848" s="36"/>
      <c r="L848" s="36"/>
      <c r="M848" s="36"/>
      <c r="N848" s="85">
        <f t="shared" si="17"/>
        <v>0</v>
      </c>
    </row>
    <row r="849" spans="1:14" ht="15.75" x14ac:dyDescent="0.25">
      <c r="A849" s="40"/>
      <c r="B849" s="37"/>
      <c r="C849" s="36"/>
      <c r="D849" s="80" t="str">
        <f>IF(C849="","--------",VLOOKUP(Tableau1[[#This Row],[Matricule]],données!$A$2:$C$26,2,FALSE))</f>
        <v>--------</v>
      </c>
      <c r="E849" s="80" t="str">
        <f>IF(C849="","-------",VLOOKUP(Tableau1[[#This Row],[Matricule]],données!$A$4:$C$28,3,FALSE))</f>
        <v>-------</v>
      </c>
      <c r="F849" s="36"/>
      <c r="G849" s="36"/>
      <c r="H849" s="88" t="str">
        <f>IF(G849="","-------",VLOOKUP(Tableau1[[#This Row],[code de poste]],données!$I$3:$J$51,2,FALSE))</f>
        <v>-------</v>
      </c>
      <c r="I849" s="36"/>
      <c r="J849" s="82" t="str">
        <f>IF(I849="","-------",VLOOKUP(Tableau1[[#This Row],[Code zone]],zone,2,FALSE))</f>
        <v>-------</v>
      </c>
      <c r="K849" s="36"/>
      <c r="L849" s="36"/>
      <c r="M849" s="36"/>
      <c r="N849" s="85">
        <f t="shared" si="17"/>
        <v>0</v>
      </c>
    </row>
    <row r="850" spans="1:14" ht="15.75" x14ac:dyDescent="0.25">
      <c r="A850" s="40"/>
      <c r="B850" s="37"/>
      <c r="C850" s="36"/>
      <c r="D850" s="80" t="str">
        <f>IF(C850="","--------",VLOOKUP(Tableau1[[#This Row],[Matricule]],données!$A$2:$C$26,2,FALSE))</f>
        <v>--------</v>
      </c>
      <c r="E850" s="80" t="str">
        <f>IF(C850="","-------",VLOOKUP(Tableau1[[#This Row],[Matricule]],données!$A$4:$C$28,3,FALSE))</f>
        <v>-------</v>
      </c>
      <c r="F850" s="36"/>
      <c r="G850" s="36"/>
      <c r="H850" s="88" t="str">
        <f>IF(G850="","-------",VLOOKUP(Tableau1[[#This Row],[code de poste]],données!$I$3:$J$51,2,FALSE))</f>
        <v>-------</v>
      </c>
      <c r="I850" s="36"/>
      <c r="J850" s="82" t="str">
        <f>IF(I850="","-------",VLOOKUP(Tableau1[[#This Row],[Code zone]],zone,2,FALSE))</f>
        <v>-------</v>
      </c>
      <c r="K850" s="36"/>
      <c r="L850" s="36"/>
      <c r="M850" s="36"/>
      <c r="N850" s="85">
        <f t="shared" si="17"/>
        <v>0</v>
      </c>
    </row>
    <row r="851" spans="1:14" ht="15.75" x14ac:dyDescent="0.25">
      <c r="A851" s="40"/>
      <c r="B851" s="37"/>
      <c r="C851" s="36"/>
      <c r="D851" s="80" t="str">
        <f>IF(C851="","--------",VLOOKUP(Tableau1[[#This Row],[Matricule]],données!$A$2:$C$26,2,FALSE))</f>
        <v>--------</v>
      </c>
      <c r="E851" s="80" t="str">
        <f>IF(C851="","-------",VLOOKUP(Tableau1[[#This Row],[Matricule]],données!$A$4:$C$28,3,FALSE))</f>
        <v>-------</v>
      </c>
      <c r="F851" s="36"/>
      <c r="G851" s="36"/>
      <c r="H851" s="88" t="str">
        <f>IF(G851="","-------",VLOOKUP(Tableau1[[#This Row],[code de poste]],données!$I$3:$J$51,2,FALSE))</f>
        <v>-------</v>
      </c>
      <c r="I851" s="36"/>
      <c r="J851" s="82" t="str">
        <f>IF(I851="","-------",VLOOKUP(Tableau1[[#This Row],[Code zone]],zone,2,FALSE))</f>
        <v>-------</v>
      </c>
      <c r="K851" s="36"/>
      <c r="L851" s="36"/>
      <c r="M851" s="36"/>
      <c r="N851" s="85">
        <f t="shared" si="17"/>
        <v>0</v>
      </c>
    </row>
    <row r="852" spans="1:14" ht="15.75" x14ac:dyDescent="0.25">
      <c r="A852" s="40"/>
      <c r="B852" s="37"/>
      <c r="C852" s="36"/>
      <c r="D852" s="80" t="str">
        <f>IF(C852="","--------",VLOOKUP(Tableau1[[#This Row],[Matricule]],données!$A$2:$C$26,2,FALSE))</f>
        <v>--------</v>
      </c>
      <c r="E852" s="80" t="str">
        <f>IF(C852="","-------",VLOOKUP(Tableau1[[#This Row],[Matricule]],données!$A$4:$C$28,3,FALSE))</f>
        <v>-------</v>
      </c>
      <c r="F852" s="36"/>
      <c r="G852" s="36"/>
      <c r="H852" s="88" t="str">
        <f>IF(G852="","-------",VLOOKUP(Tableau1[[#This Row],[code de poste]],données!$I$3:$J$51,2,FALSE))</f>
        <v>-------</v>
      </c>
      <c r="I852" s="36"/>
      <c r="J852" s="82" t="str">
        <f>IF(I852="","-------",VLOOKUP(Tableau1[[#This Row],[Code zone]],zone,2,FALSE))</f>
        <v>-------</v>
      </c>
      <c r="K852" s="36"/>
      <c r="L852" s="36"/>
      <c r="M852" s="36"/>
      <c r="N852" s="85">
        <f t="shared" si="17"/>
        <v>0</v>
      </c>
    </row>
    <row r="853" spans="1:14" ht="15.75" x14ac:dyDescent="0.25">
      <c r="A853" s="40"/>
      <c r="B853" s="37"/>
      <c r="C853" s="36"/>
      <c r="D853" s="80" t="str">
        <f>IF(C853="","--------",VLOOKUP(Tableau1[[#This Row],[Matricule]],données!$A$2:$C$26,2,FALSE))</f>
        <v>--------</v>
      </c>
      <c r="E853" s="80" t="str">
        <f>IF(C853="","-------",VLOOKUP(Tableau1[[#This Row],[Matricule]],données!$A$4:$C$28,3,FALSE))</f>
        <v>-------</v>
      </c>
      <c r="F853" s="36"/>
      <c r="G853" s="36"/>
      <c r="H853" s="88" t="str">
        <f>IF(G853="","-------",VLOOKUP(Tableau1[[#This Row],[code de poste]],données!$I$3:$J$51,2,FALSE))</f>
        <v>-------</v>
      </c>
      <c r="I853" s="36"/>
      <c r="J853" s="82" t="str">
        <f>IF(I853="","-------",VLOOKUP(Tableau1[[#This Row],[Code zone]],zone,2,FALSE))</f>
        <v>-------</v>
      </c>
      <c r="K853" s="36"/>
      <c r="L853" s="36"/>
      <c r="M853" s="36"/>
      <c r="N853" s="85">
        <f t="shared" si="17"/>
        <v>0</v>
      </c>
    </row>
    <row r="854" spans="1:14" ht="15.75" x14ac:dyDescent="0.25">
      <c r="A854" s="40"/>
      <c r="B854" s="37"/>
      <c r="C854" s="36"/>
      <c r="D854" s="80" t="str">
        <f>IF(C854="","--------",VLOOKUP(Tableau1[[#This Row],[Matricule]],données!$A$2:$C$26,2,FALSE))</f>
        <v>--------</v>
      </c>
      <c r="E854" s="80" t="str">
        <f>IF(C854="","-------",VLOOKUP(Tableau1[[#This Row],[Matricule]],données!$A$4:$C$28,3,FALSE))</f>
        <v>-------</v>
      </c>
      <c r="F854" s="36"/>
      <c r="G854" s="36"/>
      <c r="H854" s="88" t="str">
        <f>IF(G854="","-------",VLOOKUP(Tableau1[[#This Row],[code de poste]],données!$I$3:$J$51,2,FALSE))</f>
        <v>-------</v>
      </c>
      <c r="I854" s="36"/>
      <c r="J854" s="82" t="str">
        <f>IF(I854="","-------",VLOOKUP(Tableau1[[#This Row],[Code zone]],zone,2,FALSE))</f>
        <v>-------</v>
      </c>
      <c r="K854" s="36"/>
      <c r="L854" s="36"/>
      <c r="M854" s="36"/>
      <c r="N854" s="85">
        <f t="shared" si="17"/>
        <v>0</v>
      </c>
    </row>
    <row r="855" spans="1:14" ht="15.75" x14ac:dyDescent="0.25">
      <c r="A855" s="40"/>
      <c r="B855" s="37"/>
      <c r="C855" s="36"/>
      <c r="D855" s="80" t="str">
        <f>IF(C855="","--------",VLOOKUP(Tableau1[[#This Row],[Matricule]],données!$A$2:$C$26,2,FALSE))</f>
        <v>--------</v>
      </c>
      <c r="E855" s="80" t="str">
        <f>IF(C855="","-------",VLOOKUP(Tableau1[[#This Row],[Matricule]],données!$A$4:$C$28,3,FALSE))</f>
        <v>-------</v>
      </c>
      <c r="F855" s="36"/>
      <c r="G855" s="36"/>
      <c r="H855" s="88" t="str">
        <f>IF(G855="","-------",VLOOKUP(Tableau1[[#This Row],[code de poste]],données!$I$3:$J$51,2,FALSE))</f>
        <v>-------</v>
      </c>
      <c r="I855" s="36"/>
      <c r="J855" s="82" t="str">
        <f>IF(I855="","-------",VLOOKUP(Tableau1[[#This Row],[Code zone]],zone,2,FALSE))</f>
        <v>-------</v>
      </c>
      <c r="K855" s="36"/>
      <c r="L855" s="36"/>
      <c r="M855" s="36"/>
      <c r="N855" s="85">
        <f t="shared" si="17"/>
        <v>0</v>
      </c>
    </row>
    <row r="856" spans="1:14" ht="15.75" x14ac:dyDescent="0.25">
      <c r="A856" s="40"/>
      <c r="B856" s="37"/>
      <c r="C856" s="36"/>
      <c r="D856" s="80" t="str">
        <f>IF(C856="","--------",VLOOKUP(Tableau1[[#This Row],[Matricule]],données!$A$2:$C$26,2,FALSE))</f>
        <v>--------</v>
      </c>
      <c r="E856" s="80" t="str">
        <f>IF(C856="","-------",VLOOKUP(Tableau1[[#This Row],[Matricule]],données!$A$4:$C$28,3,FALSE))</f>
        <v>-------</v>
      </c>
      <c r="F856" s="36"/>
      <c r="G856" s="36"/>
      <c r="H856" s="88" t="str">
        <f>IF(G856="","-------",VLOOKUP(Tableau1[[#This Row],[code de poste]],données!$I$3:$J$51,2,FALSE))</f>
        <v>-------</v>
      </c>
      <c r="I856" s="36"/>
      <c r="J856" s="82" t="str">
        <f>IF(I856="","-------",VLOOKUP(Tableau1[[#This Row],[Code zone]],zone,2,FALSE))</f>
        <v>-------</v>
      </c>
      <c r="K856" s="36"/>
      <c r="L856" s="36"/>
      <c r="M856" s="36"/>
      <c r="N856" s="85">
        <f t="shared" si="17"/>
        <v>0</v>
      </c>
    </row>
    <row r="857" spans="1:14" ht="15.75" x14ac:dyDescent="0.25">
      <c r="A857" s="40"/>
      <c r="B857" s="37"/>
      <c r="C857" s="36"/>
      <c r="D857" s="80" t="str">
        <f>IF(C857="","--------",VLOOKUP(Tableau1[[#This Row],[Matricule]],données!$A$2:$C$26,2,FALSE))</f>
        <v>--------</v>
      </c>
      <c r="E857" s="80" t="str">
        <f>IF(C857="","-------",VLOOKUP(Tableau1[[#This Row],[Matricule]],données!$A$4:$C$28,3,FALSE))</f>
        <v>-------</v>
      </c>
      <c r="F857" s="36"/>
      <c r="G857" s="36"/>
      <c r="H857" s="88" t="str">
        <f>IF(G857="","-------",VLOOKUP(Tableau1[[#This Row],[code de poste]],données!$I$3:$J$51,2,FALSE))</f>
        <v>-------</v>
      </c>
      <c r="I857" s="36"/>
      <c r="J857" s="82" t="str">
        <f>IF(I857="","-------",VLOOKUP(Tableau1[[#This Row],[Code zone]],zone,2,FALSE))</f>
        <v>-------</v>
      </c>
      <c r="K857" s="36"/>
      <c r="L857" s="36"/>
      <c r="M857" s="36"/>
      <c r="N857" s="85">
        <f t="shared" ref="N857:N920" si="18">(L857/0.6)/100+K857</f>
        <v>0</v>
      </c>
    </row>
    <row r="858" spans="1:14" ht="15.75" x14ac:dyDescent="0.25">
      <c r="A858" s="40"/>
      <c r="B858" s="37"/>
      <c r="C858" s="36"/>
      <c r="D858" s="80" t="str">
        <f>IF(C858="","--------",VLOOKUP(Tableau1[[#This Row],[Matricule]],données!$A$2:$C$26,2,FALSE))</f>
        <v>--------</v>
      </c>
      <c r="E858" s="80" t="str">
        <f>IF(C858="","-------",VLOOKUP(Tableau1[[#This Row],[Matricule]],données!$A$4:$C$28,3,FALSE))</f>
        <v>-------</v>
      </c>
      <c r="F858" s="36"/>
      <c r="G858" s="36"/>
      <c r="H858" s="88" t="str">
        <f>IF(G858="","-------",VLOOKUP(Tableau1[[#This Row],[code de poste]],données!$I$3:$J$51,2,FALSE))</f>
        <v>-------</v>
      </c>
      <c r="I858" s="36"/>
      <c r="J858" s="82" t="str">
        <f>IF(I858="","-------",VLOOKUP(Tableau1[[#This Row],[Code zone]],zone,2,FALSE))</f>
        <v>-------</v>
      </c>
      <c r="K858" s="36"/>
      <c r="L858" s="36"/>
      <c r="M858" s="36"/>
      <c r="N858" s="85">
        <f t="shared" si="18"/>
        <v>0</v>
      </c>
    </row>
    <row r="859" spans="1:14" ht="15.75" x14ac:dyDescent="0.25">
      <c r="A859" s="40"/>
      <c r="B859" s="37"/>
      <c r="C859" s="36"/>
      <c r="D859" s="80" t="str">
        <f>IF(C859="","--------",VLOOKUP(Tableau1[[#This Row],[Matricule]],données!$A$2:$C$26,2,FALSE))</f>
        <v>--------</v>
      </c>
      <c r="E859" s="80" t="str">
        <f>IF(C859="","-------",VLOOKUP(Tableau1[[#This Row],[Matricule]],données!$A$4:$C$28,3,FALSE))</f>
        <v>-------</v>
      </c>
      <c r="F859" s="36"/>
      <c r="G859" s="36"/>
      <c r="H859" s="88" t="str">
        <f>IF(G859="","-------",VLOOKUP(Tableau1[[#This Row],[code de poste]],données!$I$3:$J$51,2,FALSE))</f>
        <v>-------</v>
      </c>
      <c r="I859" s="36"/>
      <c r="J859" s="82" t="str">
        <f>IF(I859="","-------",VLOOKUP(Tableau1[[#This Row],[Code zone]],zone,2,FALSE))</f>
        <v>-------</v>
      </c>
      <c r="K859" s="36"/>
      <c r="L859" s="36"/>
      <c r="M859" s="36"/>
      <c r="N859" s="85">
        <f t="shared" si="18"/>
        <v>0</v>
      </c>
    </row>
    <row r="860" spans="1:14" ht="15.75" x14ac:dyDescent="0.25">
      <c r="A860" s="40"/>
      <c r="B860" s="37"/>
      <c r="C860" s="36"/>
      <c r="D860" s="80" t="str">
        <f>IF(C860="","--------",VLOOKUP(Tableau1[[#This Row],[Matricule]],données!$A$2:$C$26,2,FALSE))</f>
        <v>--------</v>
      </c>
      <c r="E860" s="80" t="str">
        <f>IF(C860="","-------",VLOOKUP(Tableau1[[#This Row],[Matricule]],données!$A$4:$C$28,3,FALSE))</f>
        <v>-------</v>
      </c>
      <c r="F860" s="36"/>
      <c r="G860" s="36"/>
      <c r="H860" s="88" t="str">
        <f>IF(G860="","-------",VLOOKUP(Tableau1[[#This Row],[code de poste]],données!$I$3:$J$51,2,FALSE))</f>
        <v>-------</v>
      </c>
      <c r="I860" s="36"/>
      <c r="J860" s="82" t="str">
        <f>IF(I860="","-------",VLOOKUP(Tableau1[[#This Row],[Code zone]],zone,2,FALSE))</f>
        <v>-------</v>
      </c>
      <c r="K860" s="36"/>
      <c r="L860" s="36"/>
      <c r="M860" s="36"/>
      <c r="N860" s="85">
        <f t="shared" si="18"/>
        <v>0</v>
      </c>
    </row>
    <row r="861" spans="1:14" ht="15.75" x14ac:dyDescent="0.25">
      <c r="A861" s="40"/>
      <c r="B861" s="37"/>
      <c r="C861" s="36"/>
      <c r="D861" s="80" t="str">
        <f>IF(C861="","--------",VLOOKUP(Tableau1[[#This Row],[Matricule]],données!$A$2:$C$26,2,FALSE))</f>
        <v>--------</v>
      </c>
      <c r="E861" s="80" t="str">
        <f>IF(C861="","-------",VLOOKUP(Tableau1[[#This Row],[Matricule]],données!$A$4:$C$28,3,FALSE))</f>
        <v>-------</v>
      </c>
      <c r="F861" s="36"/>
      <c r="G861" s="36"/>
      <c r="H861" s="88" t="str">
        <f>IF(G861="","-------",VLOOKUP(Tableau1[[#This Row],[code de poste]],données!$I$3:$J$51,2,FALSE))</f>
        <v>-------</v>
      </c>
      <c r="I861" s="36"/>
      <c r="J861" s="82" t="str">
        <f>IF(I861="","-------",VLOOKUP(Tableau1[[#This Row],[Code zone]],zone,2,FALSE))</f>
        <v>-------</v>
      </c>
      <c r="K861" s="36"/>
      <c r="L861" s="36"/>
      <c r="M861" s="36"/>
      <c r="N861" s="85">
        <f t="shared" si="18"/>
        <v>0</v>
      </c>
    </row>
    <row r="862" spans="1:14" ht="15.75" x14ac:dyDescent="0.25">
      <c r="A862" s="40"/>
      <c r="B862" s="37"/>
      <c r="C862" s="36"/>
      <c r="D862" s="80" t="str">
        <f>IF(C862="","--------",VLOOKUP(Tableau1[[#This Row],[Matricule]],données!$A$2:$C$26,2,FALSE))</f>
        <v>--------</v>
      </c>
      <c r="E862" s="80" t="str">
        <f>IF(C862="","-------",VLOOKUP(Tableau1[[#This Row],[Matricule]],données!$A$4:$C$28,3,FALSE))</f>
        <v>-------</v>
      </c>
      <c r="F862" s="36"/>
      <c r="G862" s="36"/>
      <c r="H862" s="88" t="str">
        <f>IF(G862="","-------",VLOOKUP(Tableau1[[#This Row],[code de poste]],données!$I$3:$J$51,2,FALSE))</f>
        <v>-------</v>
      </c>
      <c r="I862" s="36"/>
      <c r="J862" s="82" t="str">
        <f>IF(I862="","-------",VLOOKUP(Tableau1[[#This Row],[Code zone]],zone,2,FALSE))</f>
        <v>-------</v>
      </c>
      <c r="K862" s="36"/>
      <c r="L862" s="36"/>
      <c r="M862" s="36"/>
      <c r="N862" s="85">
        <f t="shared" si="18"/>
        <v>0</v>
      </c>
    </row>
    <row r="863" spans="1:14" ht="15.75" x14ac:dyDescent="0.25">
      <c r="A863" s="40"/>
      <c r="B863" s="37"/>
      <c r="C863" s="36"/>
      <c r="D863" s="80" t="str">
        <f>IF(C863="","--------",VLOOKUP(Tableau1[[#This Row],[Matricule]],données!$A$2:$C$26,2,FALSE))</f>
        <v>--------</v>
      </c>
      <c r="E863" s="80" t="str">
        <f>IF(C863="","-------",VLOOKUP(Tableau1[[#This Row],[Matricule]],données!$A$4:$C$28,3,FALSE))</f>
        <v>-------</v>
      </c>
      <c r="F863" s="36"/>
      <c r="G863" s="36"/>
      <c r="H863" s="88" t="str">
        <f>IF(G863="","-------",VLOOKUP(Tableau1[[#This Row],[code de poste]],données!$I$3:$J$51,2,FALSE))</f>
        <v>-------</v>
      </c>
      <c r="I863" s="36"/>
      <c r="J863" s="82" t="str">
        <f>IF(I863="","-------",VLOOKUP(Tableau1[[#This Row],[Code zone]],zone,2,FALSE))</f>
        <v>-------</v>
      </c>
      <c r="K863" s="36"/>
      <c r="L863" s="36"/>
      <c r="M863" s="36"/>
      <c r="N863" s="85">
        <f t="shared" si="18"/>
        <v>0</v>
      </c>
    </row>
    <row r="864" spans="1:14" ht="15.75" x14ac:dyDescent="0.25">
      <c r="A864" s="40"/>
      <c r="B864" s="37"/>
      <c r="C864" s="36"/>
      <c r="D864" s="80" t="str">
        <f>IF(C864="","--------",VLOOKUP(Tableau1[[#This Row],[Matricule]],données!$A$2:$C$26,2,FALSE))</f>
        <v>--------</v>
      </c>
      <c r="E864" s="80" t="str">
        <f>IF(C864="","-------",VLOOKUP(Tableau1[[#This Row],[Matricule]],données!$A$4:$C$28,3,FALSE))</f>
        <v>-------</v>
      </c>
      <c r="F864" s="36"/>
      <c r="G864" s="36"/>
      <c r="H864" s="88" t="str">
        <f>IF(G864="","-------",VLOOKUP(Tableau1[[#This Row],[code de poste]],données!$I$3:$J$51,2,FALSE))</f>
        <v>-------</v>
      </c>
      <c r="I864" s="36"/>
      <c r="J864" s="82" t="str">
        <f>IF(I864="","-------",VLOOKUP(Tableau1[[#This Row],[Code zone]],zone,2,FALSE))</f>
        <v>-------</v>
      </c>
      <c r="K864" s="36"/>
      <c r="L864" s="36"/>
      <c r="M864" s="36"/>
      <c r="N864" s="85">
        <f t="shared" si="18"/>
        <v>0</v>
      </c>
    </row>
    <row r="865" spans="1:14" ht="15.75" x14ac:dyDescent="0.25">
      <c r="A865" s="40"/>
      <c r="B865" s="37"/>
      <c r="C865" s="36"/>
      <c r="D865" s="80" t="str">
        <f>IF(C865="","--------",VLOOKUP(Tableau1[[#This Row],[Matricule]],données!$A$2:$C$26,2,FALSE))</f>
        <v>--------</v>
      </c>
      <c r="E865" s="80" t="str">
        <f>IF(C865="","-------",VLOOKUP(Tableau1[[#This Row],[Matricule]],données!$A$4:$C$28,3,FALSE))</f>
        <v>-------</v>
      </c>
      <c r="F865" s="36"/>
      <c r="G865" s="36"/>
      <c r="H865" s="88" t="str">
        <f>IF(G865="","-------",VLOOKUP(Tableau1[[#This Row],[code de poste]],données!$I$3:$J$51,2,FALSE))</f>
        <v>-------</v>
      </c>
      <c r="I865" s="36"/>
      <c r="J865" s="82" t="str">
        <f>IF(I865="","-------",VLOOKUP(Tableau1[[#This Row],[Code zone]],zone,2,FALSE))</f>
        <v>-------</v>
      </c>
      <c r="K865" s="36"/>
      <c r="L865" s="36"/>
      <c r="M865" s="36"/>
      <c r="N865" s="85">
        <f t="shared" si="18"/>
        <v>0</v>
      </c>
    </row>
    <row r="866" spans="1:14" ht="15.75" x14ac:dyDescent="0.25">
      <c r="A866" s="40"/>
      <c r="B866" s="37"/>
      <c r="C866" s="36"/>
      <c r="D866" s="80" t="str">
        <f>IF(C866="","--------",VLOOKUP(Tableau1[[#This Row],[Matricule]],données!$A$2:$C$26,2,FALSE))</f>
        <v>--------</v>
      </c>
      <c r="E866" s="80" t="str">
        <f>IF(C866="","-------",VLOOKUP(Tableau1[[#This Row],[Matricule]],données!$A$4:$C$28,3,FALSE))</f>
        <v>-------</v>
      </c>
      <c r="F866" s="36"/>
      <c r="G866" s="36"/>
      <c r="H866" s="88" t="str">
        <f>IF(G866="","-------",VLOOKUP(Tableau1[[#This Row],[code de poste]],données!$I$3:$J$51,2,FALSE))</f>
        <v>-------</v>
      </c>
      <c r="I866" s="36"/>
      <c r="J866" s="82" t="str">
        <f>IF(I866="","-------",VLOOKUP(Tableau1[[#This Row],[Code zone]],zone,2,FALSE))</f>
        <v>-------</v>
      </c>
      <c r="K866" s="36"/>
      <c r="L866" s="36"/>
      <c r="M866" s="36"/>
      <c r="N866" s="85">
        <f t="shared" si="18"/>
        <v>0</v>
      </c>
    </row>
    <row r="867" spans="1:14" ht="15.75" x14ac:dyDescent="0.25">
      <c r="A867" s="40"/>
      <c r="B867" s="37"/>
      <c r="C867" s="36"/>
      <c r="D867" s="80" t="str">
        <f>IF(C867="","--------",VLOOKUP(Tableau1[[#This Row],[Matricule]],données!$A$2:$C$26,2,FALSE))</f>
        <v>--------</v>
      </c>
      <c r="E867" s="80" t="str">
        <f>IF(C867="","-------",VLOOKUP(Tableau1[[#This Row],[Matricule]],données!$A$4:$C$28,3,FALSE))</f>
        <v>-------</v>
      </c>
      <c r="F867" s="36"/>
      <c r="G867" s="36"/>
      <c r="H867" s="88" t="str">
        <f>IF(G867="","-------",VLOOKUP(Tableau1[[#This Row],[code de poste]],données!$I$3:$J$51,2,FALSE))</f>
        <v>-------</v>
      </c>
      <c r="I867" s="36"/>
      <c r="J867" s="82" t="str">
        <f>IF(I867="","-------",VLOOKUP(Tableau1[[#This Row],[Code zone]],zone,2,FALSE))</f>
        <v>-------</v>
      </c>
      <c r="K867" s="36"/>
      <c r="L867" s="36"/>
      <c r="M867" s="36"/>
      <c r="N867" s="85">
        <f t="shared" si="18"/>
        <v>0</v>
      </c>
    </row>
    <row r="868" spans="1:14" ht="15.75" x14ac:dyDescent="0.25">
      <c r="A868" s="40"/>
      <c r="B868" s="37"/>
      <c r="C868" s="36"/>
      <c r="D868" s="80" t="str">
        <f>IF(C868="","--------",VLOOKUP(Tableau1[[#This Row],[Matricule]],données!$A$2:$C$26,2,FALSE))</f>
        <v>--------</v>
      </c>
      <c r="E868" s="80" t="str">
        <f>IF(C868="","-------",VLOOKUP(Tableau1[[#This Row],[Matricule]],données!$A$4:$C$28,3,FALSE))</f>
        <v>-------</v>
      </c>
      <c r="F868" s="36"/>
      <c r="G868" s="36"/>
      <c r="H868" s="88" t="str">
        <f>IF(G868="","-------",VLOOKUP(Tableau1[[#This Row],[code de poste]],données!$I$3:$J$51,2,FALSE))</f>
        <v>-------</v>
      </c>
      <c r="I868" s="36"/>
      <c r="J868" s="82" t="str">
        <f>IF(I868="","-------",VLOOKUP(Tableau1[[#This Row],[Code zone]],zone,2,FALSE))</f>
        <v>-------</v>
      </c>
      <c r="K868" s="36"/>
      <c r="L868" s="36"/>
      <c r="M868" s="36"/>
      <c r="N868" s="85">
        <f t="shared" si="18"/>
        <v>0</v>
      </c>
    </row>
    <row r="869" spans="1:14" ht="15.75" x14ac:dyDescent="0.25">
      <c r="A869" s="40"/>
      <c r="B869" s="37"/>
      <c r="C869" s="36"/>
      <c r="D869" s="80" t="str">
        <f>IF(C869="","--------",VLOOKUP(Tableau1[[#This Row],[Matricule]],données!$A$2:$C$26,2,FALSE))</f>
        <v>--------</v>
      </c>
      <c r="E869" s="80" t="str">
        <f>IF(C869="","-------",VLOOKUP(Tableau1[[#This Row],[Matricule]],données!$A$4:$C$28,3,FALSE))</f>
        <v>-------</v>
      </c>
      <c r="F869" s="36"/>
      <c r="G869" s="36"/>
      <c r="H869" s="88" t="str">
        <f>IF(G869="","-------",VLOOKUP(Tableau1[[#This Row],[code de poste]],données!$I$3:$J$51,2,FALSE))</f>
        <v>-------</v>
      </c>
      <c r="I869" s="36"/>
      <c r="J869" s="82" t="str">
        <f>IF(I869="","-------",VLOOKUP(Tableau1[[#This Row],[Code zone]],zone,2,FALSE))</f>
        <v>-------</v>
      </c>
      <c r="K869" s="36"/>
      <c r="L869" s="36"/>
      <c r="M869" s="36"/>
      <c r="N869" s="85">
        <f t="shared" si="18"/>
        <v>0</v>
      </c>
    </row>
    <row r="870" spans="1:14" ht="15.75" x14ac:dyDescent="0.25">
      <c r="A870" s="40"/>
      <c r="B870" s="37"/>
      <c r="C870" s="36"/>
      <c r="D870" s="80" t="str">
        <f>IF(C870="","--------",VLOOKUP(Tableau1[[#This Row],[Matricule]],données!$A$2:$C$26,2,FALSE))</f>
        <v>--------</v>
      </c>
      <c r="E870" s="80" t="str">
        <f>IF(C870="","-------",VLOOKUP(Tableau1[[#This Row],[Matricule]],données!$A$4:$C$28,3,FALSE))</f>
        <v>-------</v>
      </c>
      <c r="F870" s="36"/>
      <c r="G870" s="36"/>
      <c r="H870" s="88" t="str">
        <f>IF(G870="","-------",VLOOKUP(Tableau1[[#This Row],[code de poste]],données!$I$3:$J$51,2,FALSE))</f>
        <v>-------</v>
      </c>
      <c r="I870" s="36"/>
      <c r="J870" s="82" t="str">
        <f>IF(I870="","-------",VLOOKUP(Tableau1[[#This Row],[Code zone]],zone,2,FALSE))</f>
        <v>-------</v>
      </c>
      <c r="K870" s="36"/>
      <c r="L870" s="36"/>
      <c r="M870" s="36"/>
      <c r="N870" s="85">
        <f t="shared" si="18"/>
        <v>0</v>
      </c>
    </row>
    <row r="871" spans="1:14" ht="15.75" x14ac:dyDescent="0.25">
      <c r="A871" s="40"/>
      <c r="B871" s="37"/>
      <c r="C871" s="36"/>
      <c r="D871" s="80" t="str">
        <f>IF(C871="","--------",VLOOKUP(Tableau1[[#This Row],[Matricule]],données!$A$2:$C$26,2,FALSE))</f>
        <v>--------</v>
      </c>
      <c r="E871" s="80" t="str">
        <f>IF(C871="","-------",VLOOKUP(Tableau1[[#This Row],[Matricule]],données!$A$4:$C$28,3,FALSE))</f>
        <v>-------</v>
      </c>
      <c r="F871" s="36"/>
      <c r="G871" s="36"/>
      <c r="H871" s="88" t="str">
        <f>IF(G871="","-------",VLOOKUP(Tableau1[[#This Row],[code de poste]],données!$I$3:$J$51,2,FALSE))</f>
        <v>-------</v>
      </c>
      <c r="I871" s="36"/>
      <c r="J871" s="82" t="str">
        <f>IF(I871="","-------",VLOOKUP(Tableau1[[#This Row],[Code zone]],zone,2,FALSE))</f>
        <v>-------</v>
      </c>
      <c r="K871" s="36"/>
      <c r="L871" s="36"/>
      <c r="M871" s="36"/>
      <c r="N871" s="85">
        <f t="shared" si="18"/>
        <v>0</v>
      </c>
    </row>
    <row r="872" spans="1:14" ht="15.75" x14ac:dyDescent="0.25">
      <c r="A872" s="40"/>
      <c r="B872" s="37"/>
      <c r="C872" s="36"/>
      <c r="D872" s="80" t="str">
        <f>IF(C872="","--------",VLOOKUP(Tableau1[[#This Row],[Matricule]],données!$A$2:$C$26,2,FALSE))</f>
        <v>--------</v>
      </c>
      <c r="E872" s="80" t="str">
        <f>IF(C872="","-------",VLOOKUP(Tableau1[[#This Row],[Matricule]],données!$A$4:$C$28,3,FALSE))</f>
        <v>-------</v>
      </c>
      <c r="F872" s="36"/>
      <c r="G872" s="36"/>
      <c r="H872" s="88" t="str">
        <f>IF(G872="","-------",VLOOKUP(Tableau1[[#This Row],[code de poste]],données!$I$3:$J$51,2,FALSE))</f>
        <v>-------</v>
      </c>
      <c r="I872" s="36"/>
      <c r="J872" s="82" t="str">
        <f>IF(I872="","-------",VLOOKUP(Tableau1[[#This Row],[Code zone]],zone,2,FALSE))</f>
        <v>-------</v>
      </c>
      <c r="K872" s="36"/>
      <c r="L872" s="36"/>
      <c r="M872" s="36"/>
      <c r="N872" s="85">
        <f t="shared" si="18"/>
        <v>0</v>
      </c>
    </row>
    <row r="873" spans="1:14" ht="15.75" x14ac:dyDescent="0.25">
      <c r="A873" s="40"/>
      <c r="B873" s="37"/>
      <c r="C873" s="36"/>
      <c r="D873" s="80" t="str">
        <f>IF(C873="","--------",VLOOKUP(Tableau1[[#This Row],[Matricule]],données!$A$2:$C$26,2,FALSE))</f>
        <v>--------</v>
      </c>
      <c r="E873" s="80" t="str">
        <f>IF(C873="","-------",VLOOKUP(Tableau1[[#This Row],[Matricule]],données!$A$4:$C$28,3,FALSE))</f>
        <v>-------</v>
      </c>
      <c r="F873" s="36"/>
      <c r="G873" s="36"/>
      <c r="H873" s="88" t="str">
        <f>IF(G873="","-------",VLOOKUP(Tableau1[[#This Row],[code de poste]],données!$I$3:$J$51,2,FALSE))</f>
        <v>-------</v>
      </c>
      <c r="I873" s="36"/>
      <c r="J873" s="82" t="str">
        <f>IF(I873="","-------",VLOOKUP(Tableau1[[#This Row],[Code zone]],zone,2,FALSE))</f>
        <v>-------</v>
      </c>
      <c r="K873" s="36"/>
      <c r="L873" s="36"/>
      <c r="M873" s="36"/>
      <c r="N873" s="85">
        <f t="shared" si="18"/>
        <v>0</v>
      </c>
    </row>
    <row r="874" spans="1:14" ht="15.75" x14ac:dyDescent="0.25">
      <c r="A874" s="40"/>
      <c r="B874" s="37"/>
      <c r="C874" s="36"/>
      <c r="D874" s="80" t="str">
        <f>IF(C874="","--------",VLOOKUP(Tableau1[[#This Row],[Matricule]],données!$A$2:$C$26,2,FALSE))</f>
        <v>--------</v>
      </c>
      <c r="E874" s="80" t="str">
        <f>IF(C874="","-------",VLOOKUP(Tableau1[[#This Row],[Matricule]],données!$A$4:$C$28,3,FALSE))</f>
        <v>-------</v>
      </c>
      <c r="F874" s="36"/>
      <c r="G874" s="36"/>
      <c r="H874" s="88" t="str">
        <f>IF(G874="","-------",VLOOKUP(Tableau1[[#This Row],[code de poste]],données!$I$3:$J$51,2,FALSE))</f>
        <v>-------</v>
      </c>
      <c r="I874" s="36"/>
      <c r="J874" s="82" t="str">
        <f>IF(I874="","-------",VLOOKUP(Tableau1[[#This Row],[Code zone]],zone,2,FALSE))</f>
        <v>-------</v>
      </c>
      <c r="K874" s="36"/>
      <c r="L874" s="36"/>
      <c r="M874" s="36"/>
      <c r="N874" s="85">
        <f t="shared" si="18"/>
        <v>0</v>
      </c>
    </row>
    <row r="875" spans="1:14" ht="15.75" x14ac:dyDescent="0.25">
      <c r="A875" s="40"/>
      <c r="B875" s="37"/>
      <c r="C875" s="36"/>
      <c r="D875" s="80" t="str">
        <f>IF(C875="","--------",VLOOKUP(Tableau1[[#This Row],[Matricule]],données!$A$2:$C$26,2,FALSE))</f>
        <v>--------</v>
      </c>
      <c r="E875" s="80" t="str">
        <f>IF(C875="","-------",VLOOKUP(Tableau1[[#This Row],[Matricule]],données!$A$4:$C$28,3,FALSE))</f>
        <v>-------</v>
      </c>
      <c r="F875" s="36"/>
      <c r="G875" s="36"/>
      <c r="H875" s="88" t="str">
        <f>IF(G875="","-------",VLOOKUP(Tableau1[[#This Row],[code de poste]],données!$I$3:$J$51,2,FALSE))</f>
        <v>-------</v>
      </c>
      <c r="I875" s="36"/>
      <c r="J875" s="82" t="str">
        <f>IF(I875="","-------",VLOOKUP(Tableau1[[#This Row],[Code zone]],zone,2,FALSE))</f>
        <v>-------</v>
      </c>
      <c r="K875" s="36"/>
      <c r="L875" s="36"/>
      <c r="M875" s="36"/>
      <c r="N875" s="85">
        <f t="shared" si="18"/>
        <v>0</v>
      </c>
    </row>
    <row r="876" spans="1:14" ht="15.75" x14ac:dyDescent="0.25">
      <c r="A876" s="40"/>
      <c r="B876" s="37"/>
      <c r="C876" s="36"/>
      <c r="D876" s="80" t="str">
        <f>IF(C876="","--------",VLOOKUP(Tableau1[[#This Row],[Matricule]],données!$A$2:$C$26,2,FALSE))</f>
        <v>--------</v>
      </c>
      <c r="E876" s="80" t="str">
        <f>IF(C876="","-------",VLOOKUP(Tableau1[[#This Row],[Matricule]],données!$A$4:$C$28,3,FALSE))</f>
        <v>-------</v>
      </c>
      <c r="F876" s="36"/>
      <c r="G876" s="36"/>
      <c r="H876" s="88" t="str">
        <f>IF(G876="","-------",VLOOKUP(Tableau1[[#This Row],[code de poste]],données!$I$3:$J$51,2,FALSE))</f>
        <v>-------</v>
      </c>
      <c r="I876" s="36"/>
      <c r="J876" s="82" t="str">
        <f>IF(I876="","-------",VLOOKUP(Tableau1[[#This Row],[Code zone]],zone,2,FALSE))</f>
        <v>-------</v>
      </c>
      <c r="K876" s="36"/>
      <c r="L876" s="36"/>
      <c r="M876" s="36"/>
      <c r="N876" s="85">
        <f t="shared" si="18"/>
        <v>0</v>
      </c>
    </row>
    <row r="877" spans="1:14" ht="15.75" x14ac:dyDescent="0.25">
      <c r="A877" s="40"/>
      <c r="B877" s="37"/>
      <c r="C877" s="36"/>
      <c r="D877" s="80" t="str">
        <f>IF(C877="","--------",VLOOKUP(Tableau1[[#This Row],[Matricule]],données!$A$2:$C$26,2,FALSE))</f>
        <v>--------</v>
      </c>
      <c r="E877" s="80" t="str">
        <f>IF(C877="","-------",VLOOKUP(Tableau1[[#This Row],[Matricule]],données!$A$4:$C$28,3,FALSE))</f>
        <v>-------</v>
      </c>
      <c r="F877" s="36"/>
      <c r="G877" s="36"/>
      <c r="H877" s="88" t="str">
        <f>IF(G877="","-------",VLOOKUP(Tableau1[[#This Row],[code de poste]],données!$I$3:$J$51,2,FALSE))</f>
        <v>-------</v>
      </c>
      <c r="I877" s="36"/>
      <c r="J877" s="82" t="str">
        <f>IF(I877="","-------",VLOOKUP(Tableau1[[#This Row],[Code zone]],zone,2,FALSE))</f>
        <v>-------</v>
      </c>
      <c r="K877" s="36"/>
      <c r="L877" s="36"/>
      <c r="M877" s="36"/>
      <c r="N877" s="85">
        <f t="shared" si="18"/>
        <v>0</v>
      </c>
    </row>
    <row r="878" spans="1:14" ht="15.75" x14ac:dyDescent="0.25">
      <c r="A878" s="40"/>
      <c r="B878" s="37"/>
      <c r="C878" s="36"/>
      <c r="D878" s="80" t="str">
        <f>IF(C878="","--------",VLOOKUP(Tableau1[[#This Row],[Matricule]],données!$A$2:$C$26,2,FALSE))</f>
        <v>--------</v>
      </c>
      <c r="E878" s="80" t="str">
        <f>IF(C878="","-------",VLOOKUP(Tableau1[[#This Row],[Matricule]],données!$A$4:$C$28,3,FALSE))</f>
        <v>-------</v>
      </c>
      <c r="F878" s="36"/>
      <c r="G878" s="36"/>
      <c r="H878" s="88" t="str">
        <f>IF(G878="","-------",VLOOKUP(Tableau1[[#This Row],[code de poste]],données!$I$3:$J$51,2,FALSE))</f>
        <v>-------</v>
      </c>
      <c r="I878" s="36"/>
      <c r="J878" s="82" t="str">
        <f>IF(I878="","-------",VLOOKUP(Tableau1[[#This Row],[Code zone]],zone,2,FALSE))</f>
        <v>-------</v>
      </c>
      <c r="K878" s="36"/>
      <c r="L878" s="36"/>
      <c r="M878" s="36"/>
      <c r="N878" s="85">
        <f t="shared" si="18"/>
        <v>0</v>
      </c>
    </row>
    <row r="879" spans="1:14" ht="15.75" x14ac:dyDescent="0.25">
      <c r="A879" s="40"/>
      <c r="B879" s="37"/>
      <c r="C879" s="36"/>
      <c r="D879" s="80" t="str">
        <f>IF(C879="","--------",VLOOKUP(Tableau1[[#This Row],[Matricule]],données!$A$2:$C$26,2,FALSE))</f>
        <v>--------</v>
      </c>
      <c r="E879" s="80" t="str">
        <f>IF(C879="","-------",VLOOKUP(Tableau1[[#This Row],[Matricule]],données!$A$4:$C$28,3,FALSE))</f>
        <v>-------</v>
      </c>
      <c r="F879" s="36"/>
      <c r="G879" s="36"/>
      <c r="H879" s="88" t="str">
        <f>IF(G879="","-------",VLOOKUP(Tableau1[[#This Row],[code de poste]],données!$I$3:$J$51,2,FALSE))</f>
        <v>-------</v>
      </c>
      <c r="I879" s="36"/>
      <c r="J879" s="82" t="str">
        <f>IF(I879="","-------",VLOOKUP(Tableau1[[#This Row],[Code zone]],zone,2,FALSE))</f>
        <v>-------</v>
      </c>
      <c r="K879" s="36"/>
      <c r="L879" s="36"/>
      <c r="M879" s="36"/>
      <c r="N879" s="85">
        <f t="shared" si="18"/>
        <v>0</v>
      </c>
    </row>
    <row r="880" spans="1:14" ht="15.75" x14ac:dyDescent="0.25">
      <c r="A880" s="40"/>
      <c r="B880" s="37"/>
      <c r="C880" s="36"/>
      <c r="D880" s="80" t="str">
        <f>IF(C880="","--------",VLOOKUP(Tableau1[[#This Row],[Matricule]],données!$A$2:$C$26,2,FALSE))</f>
        <v>--------</v>
      </c>
      <c r="E880" s="80" t="str">
        <f>IF(C880="","-------",VLOOKUP(Tableau1[[#This Row],[Matricule]],données!$A$4:$C$28,3,FALSE))</f>
        <v>-------</v>
      </c>
      <c r="F880" s="36"/>
      <c r="G880" s="36"/>
      <c r="H880" s="88" t="str">
        <f>IF(G880="","-------",VLOOKUP(Tableau1[[#This Row],[code de poste]],données!$I$3:$J$51,2,FALSE))</f>
        <v>-------</v>
      </c>
      <c r="I880" s="36"/>
      <c r="J880" s="82" t="str">
        <f>IF(I880="","-------",VLOOKUP(Tableau1[[#This Row],[Code zone]],zone,2,FALSE))</f>
        <v>-------</v>
      </c>
      <c r="K880" s="36"/>
      <c r="L880" s="36"/>
      <c r="M880" s="36"/>
      <c r="N880" s="85">
        <f t="shared" si="18"/>
        <v>0</v>
      </c>
    </row>
    <row r="881" spans="1:14" ht="15.75" x14ac:dyDescent="0.25">
      <c r="A881" s="40"/>
      <c r="B881" s="37"/>
      <c r="C881" s="36"/>
      <c r="D881" s="80" t="str">
        <f>IF(C881="","--------",VLOOKUP(Tableau1[[#This Row],[Matricule]],données!$A$2:$C$26,2,FALSE))</f>
        <v>--------</v>
      </c>
      <c r="E881" s="80" t="str">
        <f>IF(C881="","-------",VLOOKUP(Tableau1[[#This Row],[Matricule]],données!$A$4:$C$28,3,FALSE))</f>
        <v>-------</v>
      </c>
      <c r="F881" s="36"/>
      <c r="G881" s="36"/>
      <c r="H881" s="88" t="str">
        <f>IF(G881="","-------",VLOOKUP(Tableau1[[#This Row],[code de poste]],données!$I$3:$J$51,2,FALSE))</f>
        <v>-------</v>
      </c>
      <c r="I881" s="36"/>
      <c r="J881" s="82" t="str">
        <f>IF(I881="","-------",VLOOKUP(Tableau1[[#This Row],[Code zone]],zone,2,FALSE))</f>
        <v>-------</v>
      </c>
      <c r="K881" s="36"/>
      <c r="L881" s="36"/>
      <c r="M881" s="36"/>
      <c r="N881" s="85">
        <f t="shared" si="18"/>
        <v>0</v>
      </c>
    </row>
    <row r="882" spans="1:14" ht="15.75" x14ac:dyDescent="0.25">
      <c r="A882" s="40"/>
      <c r="B882" s="37"/>
      <c r="C882" s="36"/>
      <c r="D882" s="80" t="str">
        <f>IF(C882="","--------",VLOOKUP(Tableau1[[#This Row],[Matricule]],données!$A$2:$C$26,2,FALSE))</f>
        <v>--------</v>
      </c>
      <c r="E882" s="80" t="str">
        <f>IF(C882="","-------",VLOOKUP(Tableau1[[#This Row],[Matricule]],données!$A$4:$C$28,3,FALSE))</f>
        <v>-------</v>
      </c>
      <c r="F882" s="36"/>
      <c r="G882" s="36"/>
      <c r="H882" s="88" t="str">
        <f>IF(G882="","-------",VLOOKUP(Tableau1[[#This Row],[code de poste]],données!$I$3:$J$51,2,FALSE))</f>
        <v>-------</v>
      </c>
      <c r="I882" s="36"/>
      <c r="J882" s="82" t="str">
        <f>IF(I882="","-------",VLOOKUP(Tableau1[[#This Row],[Code zone]],zone,2,FALSE))</f>
        <v>-------</v>
      </c>
      <c r="K882" s="36"/>
      <c r="L882" s="36"/>
      <c r="M882" s="36"/>
      <c r="N882" s="85">
        <f t="shared" si="18"/>
        <v>0</v>
      </c>
    </row>
    <row r="883" spans="1:14" ht="15.75" x14ac:dyDescent="0.25">
      <c r="A883" s="40"/>
      <c r="B883" s="37"/>
      <c r="C883" s="36"/>
      <c r="D883" s="80" t="str">
        <f>IF(C883="","--------",VLOOKUP(Tableau1[[#This Row],[Matricule]],données!$A$2:$C$26,2,FALSE))</f>
        <v>--------</v>
      </c>
      <c r="E883" s="80" t="str">
        <f>IF(C883="","-------",VLOOKUP(Tableau1[[#This Row],[Matricule]],données!$A$4:$C$28,3,FALSE))</f>
        <v>-------</v>
      </c>
      <c r="F883" s="36"/>
      <c r="G883" s="36"/>
      <c r="H883" s="88" t="str">
        <f>IF(G883="","-------",VLOOKUP(Tableau1[[#This Row],[code de poste]],données!$I$3:$J$51,2,FALSE))</f>
        <v>-------</v>
      </c>
      <c r="I883" s="36"/>
      <c r="J883" s="82" t="str">
        <f>IF(I883="","-------",VLOOKUP(Tableau1[[#This Row],[Code zone]],zone,2,FALSE))</f>
        <v>-------</v>
      </c>
      <c r="K883" s="36"/>
      <c r="L883" s="36"/>
      <c r="M883" s="36"/>
      <c r="N883" s="85">
        <f t="shared" si="18"/>
        <v>0</v>
      </c>
    </row>
    <row r="884" spans="1:14" ht="15.75" x14ac:dyDescent="0.25">
      <c r="A884" s="40"/>
      <c r="B884" s="37"/>
      <c r="C884" s="36"/>
      <c r="D884" s="80" t="str">
        <f>IF(C884="","--------",VLOOKUP(Tableau1[[#This Row],[Matricule]],données!$A$2:$C$26,2,FALSE))</f>
        <v>--------</v>
      </c>
      <c r="E884" s="80" t="str">
        <f>IF(C884="","-------",VLOOKUP(Tableau1[[#This Row],[Matricule]],données!$A$4:$C$28,3,FALSE))</f>
        <v>-------</v>
      </c>
      <c r="F884" s="36"/>
      <c r="G884" s="36"/>
      <c r="H884" s="88" t="str">
        <f>IF(G884="","-------",VLOOKUP(Tableau1[[#This Row],[code de poste]],données!$I$3:$J$51,2,FALSE))</f>
        <v>-------</v>
      </c>
      <c r="I884" s="36"/>
      <c r="J884" s="82" t="str">
        <f>IF(I884="","-------",VLOOKUP(Tableau1[[#This Row],[Code zone]],zone,2,FALSE))</f>
        <v>-------</v>
      </c>
      <c r="K884" s="36"/>
      <c r="L884" s="36"/>
      <c r="M884" s="36"/>
      <c r="N884" s="85">
        <f t="shared" si="18"/>
        <v>0</v>
      </c>
    </row>
    <row r="885" spans="1:14" ht="15.75" x14ac:dyDescent="0.25">
      <c r="A885" s="40"/>
      <c r="B885" s="37"/>
      <c r="C885" s="36"/>
      <c r="D885" s="80" t="str">
        <f>IF(C885="","--------",VLOOKUP(Tableau1[[#This Row],[Matricule]],données!$A$2:$C$26,2,FALSE))</f>
        <v>--------</v>
      </c>
      <c r="E885" s="80" t="str">
        <f>IF(C885="","-------",VLOOKUP(Tableau1[[#This Row],[Matricule]],données!$A$4:$C$28,3,FALSE))</f>
        <v>-------</v>
      </c>
      <c r="F885" s="36"/>
      <c r="G885" s="36"/>
      <c r="H885" s="88" t="str">
        <f>IF(G885="","-------",VLOOKUP(Tableau1[[#This Row],[code de poste]],données!$I$3:$J$51,2,FALSE))</f>
        <v>-------</v>
      </c>
      <c r="I885" s="36"/>
      <c r="J885" s="82" t="str">
        <f>IF(I885="","-------",VLOOKUP(Tableau1[[#This Row],[Code zone]],zone,2,FALSE))</f>
        <v>-------</v>
      </c>
      <c r="K885" s="36"/>
      <c r="L885" s="36"/>
      <c r="M885" s="36"/>
      <c r="N885" s="85">
        <f t="shared" si="18"/>
        <v>0</v>
      </c>
    </row>
    <row r="886" spans="1:14" ht="15.75" x14ac:dyDescent="0.25">
      <c r="A886" s="40"/>
      <c r="B886" s="37"/>
      <c r="C886" s="36"/>
      <c r="D886" s="80" t="str">
        <f>IF(C886="","--------",VLOOKUP(Tableau1[[#This Row],[Matricule]],données!$A$2:$C$26,2,FALSE))</f>
        <v>--------</v>
      </c>
      <c r="E886" s="80" t="str">
        <f>IF(C886="","-------",VLOOKUP(Tableau1[[#This Row],[Matricule]],données!$A$4:$C$28,3,FALSE))</f>
        <v>-------</v>
      </c>
      <c r="F886" s="36"/>
      <c r="G886" s="36"/>
      <c r="H886" s="88" t="str">
        <f>IF(G886="","-------",VLOOKUP(Tableau1[[#This Row],[code de poste]],données!$I$3:$J$51,2,FALSE))</f>
        <v>-------</v>
      </c>
      <c r="I886" s="36"/>
      <c r="J886" s="82" t="str">
        <f>IF(I886="","-------",VLOOKUP(Tableau1[[#This Row],[Code zone]],zone,2,FALSE))</f>
        <v>-------</v>
      </c>
      <c r="K886" s="36"/>
      <c r="L886" s="36"/>
      <c r="M886" s="36"/>
      <c r="N886" s="85">
        <f t="shared" si="18"/>
        <v>0</v>
      </c>
    </row>
    <row r="887" spans="1:14" ht="15.75" x14ac:dyDescent="0.25">
      <c r="A887" s="40"/>
      <c r="B887" s="37"/>
      <c r="C887" s="36"/>
      <c r="D887" s="80" t="str">
        <f>IF(C887="","--------",VLOOKUP(Tableau1[[#This Row],[Matricule]],données!$A$2:$C$26,2,FALSE))</f>
        <v>--------</v>
      </c>
      <c r="E887" s="80" t="str">
        <f>IF(C887="","-------",VLOOKUP(Tableau1[[#This Row],[Matricule]],données!$A$4:$C$28,3,FALSE))</f>
        <v>-------</v>
      </c>
      <c r="F887" s="36"/>
      <c r="G887" s="36"/>
      <c r="H887" s="88" t="str">
        <f>IF(G887="","-------",VLOOKUP(Tableau1[[#This Row],[code de poste]],données!$I$3:$J$51,2,FALSE))</f>
        <v>-------</v>
      </c>
      <c r="I887" s="36"/>
      <c r="J887" s="82" t="str">
        <f>IF(I887="","-------",VLOOKUP(Tableau1[[#This Row],[Code zone]],zone,2,FALSE))</f>
        <v>-------</v>
      </c>
      <c r="K887" s="36"/>
      <c r="L887" s="36"/>
      <c r="M887" s="36"/>
      <c r="N887" s="85">
        <f t="shared" si="18"/>
        <v>0</v>
      </c>
    </row>
    <row r="888" spans="1:14" ht="15.75" x14ac:dyDescent="0.25">
      <c r="A888" s="40"/>
      <c r="B888" s="37"/>
      <c r="C888" s="36"/>
      <c r="D888" s="80" t="str">
        <f>IF(C888="","--------",VLOOKUP(Tableau1[[#This Row],[Matricule]],données!$A$2:$C$26,2,FALSE))</f>
        <v>--------</v>
      </c>
      <c r="E888" s="80" t="str">
        <f>IF(C888="","-------",VLOOKUP(Tableau1[[#This Row],[Matricule]],données!$A$4:$C$28,3,FALSE))</f>
        <v>-------</v>
      </c>
      <c r="F888" s="36"/>
      <c r="G888" s="36"/>
      <c r="H888" s="88" t="str">
        <f>IF(G888="","-------",VLOOKUP(Tableau1[[#This Row],[code de poste]],données!$I$3:$J$51,2,FALSE))</f>
        <v>-------</v>
      </c>
      <c r="I888" s="36"/>
      <c r="J888" s="82" t="str">
        <f>IF(I888="","-------",VLOOKUP(Tableau1[[#This Row],[Code zone]],zone,2,FALSE))</f>
        <v>-------</v>
      </c>
      <c r="K888" s="36"/>
      <c r="L888" s="36"/>
      <c r="M888" s="36"/>
      <c r="N888" s="85">
        <f t="shared" si="18"/>
        <v>0</v>
      </c>
    </row>
    <row r="889" spans="1:14" ht="15.75" x14ac:dyDescent="0.25">
      <c r="A889" s="40"/>
      <c r="B889" s="37"/>
      <c r="C889" s="36"/>
      <c r="D889" s="80" t="str">
        <f>IF(C889="","--------",VLOOKUP(Tableau1[[#This Row],[Matricule]],données!$A$2:$C$26,2,FALSE))</f>
        <v>--------</v>
      </c>
      <c r="E889" s="80" t="str">
        <f>IF(C889="","-------",VLOOKUP(Tableau1[[#This Row],[Matricule]],données!$A$4:$C$28,3,FALSE))</f>
        <v>-------</v>
      </c>
      <c r="F889" s="36"/>
      <c r="G889" s="36"/>
      <c r="H889" s="88" t="str">
        <f>IF(G889="","-------",VLOOKUP(Tableau1[[#This Row],[code de poste]],données!$I$3:$J$51,2,FALSE))</f>
        <v>-------</v>
      </c>
      <c r="I889" s="36"/>
      <c r="J889" s="82" t="str">
        <f>IF(I889="","-------",VLOOKUP(Tableau1[[#This Row],[Code zone]],zone,2,FALSE))</f>
        <v>-------</v>
      </c>
      <c r="K889" s="36"/>
      <c r="L889" s="36"/>
      <c r="M889" s="36"/>
      <c r="N889" s="85">
        <f t="shared" si="18"/>
        <v>0</v>
      </c>
    </row>
    <row r="890" spans="1:14" ht="15.75" x14ac:dyDescent="0.25">
      <c r="A890" s="40"/>
      <c r="B890" s="37"/>
      <c r="C890" s="36"/>
      <c r="D890" s="80" t="str">
        <f>IF(C890="","--------",VLOOKUP(Tableau1[[#This Row],[Matricule]],données!$A$2:$C$26,2,FALSE))</f>
        <v>--------</v>
      </c>
      <c r="E890" s="80" t="str">
        <f>IF(C890="","-------",VLOOKUP(Tableau1[[#This Row],[Matricule]],données!$A$4:$C$28,3,FALSE))</f>
        <v>-------</v>
      </c>
      <c r="F890" s="36"/>
      <c r="G890" s="36"/>
      <c r="H890" s="88" t="str">
        <f>IF(G890="","-------",VLOOKUP(Tableau1[[#This Row],[code de poste]],données!$I$3:$J$51,2,FALSE))</f>
        <v>-------</v>
      </c>
      <c r="I890" s="36"/>
      <c r="J890" s="82" t="str">
        <f>IF(I890="","-------",VLOOKUP(Tableau1[[#This Row],[Code zone]],zone,2,FALSE))</f>
        <v>-------</v>
      </c>
      <c r="K890" s="36"/>
      <c r="L890" s="36"/>
      <c r="M890" s="36"/>
      <c r="N890" s="85">
        <f t="shared" si="18"/>
        <v>0</v>
      </c>
    </row>
    <row r="891" spans="1:14" ht="15.75" x14ac:dyDescent="0.25">
      <c r="A891" s="40"/>
      <c r="B891" s="37"/>
      <c r="C891" s="36"/>
      <c r="D891" s="80" t="str">
        <f>IF(C891="","--------",VLOOKUP(Tableau1[[#This Row],[Matricule]],données!$A$2:$C$26,2,FALSE))</f>
        <v>--------</v>
      </c>
      <c r="E891" s="80" t="str">
        <f>IF(C891="","-------",VLOOKUP(Tableau1[[#This Row],[Matricule]],données!$A$4:$C$28,3,FALSE))</f>
        <v>-------</v>
      </c>
      <c r="F891" s="36"/>
      <c r="G891" s="36"/>
      <c r="H891" s="88" t="str">
        <f>IF(G891="","-------",VLOOKUP(Tableau1[[#This Row],[code de poste]],données!$I$3:$J$51,2,FALSE))</f>
        <v>-------</v>
      </c>
      <c r="I891" s="36"/>
      <c r="J891" s="82" t="str">
        <f>IF(I891="","-------",VLOOKUP(Tableau1[[#This Row],[Code zone]],zone,2,FALSE))</f>
        <v>-------</v>
      </c>
      <c r="K891" s="36"/>
      <c r="L891" s="36"/>
      <c r="M891" s="36"/>
      <c r="N891" s="85">
        <f t="shared" si="18"/>
        <v>0</v>
      </c>
    </row>
    <row r="892" spans="1:14" ht="15.75" x14ac:dyDescent="0.25">
      <c r="A892" s="40"/>
      <c r="B892" s="37"/>
      <c r="C892" s="36"/>
      <c r="D892" s="80" t="str">
        <f>IF(C892="","--------",VLOOKUP(Tableau1[[#This Row],[Matricule]],données!$A$2:$C$26,2,FALSE))</f>
        <v>--------</v>
      </c>
      <c r="E892" s="80" t="str">
        <f>IF(C892="","-------",VLOOKUP(Tableau1[[#This Row],[Matricule]],données!$A$4:$C$28,3,FALSE))</f>
        <v>-------</v>
      </c>
      <c r="F892" s="36"/>
      <c r="G892" s="36"/>
      <c r="H892" s="88" t="str">
        <f>IF(G892="","-------",VLOOKUP(Tableau1[[#This Row],[code de poste]],données!$I$3:$J$51,2,FALSE))</f>
        <v>-------</v>
      </c>
      <c r="I892" s="36"/>
      <c r="J892" s="82" t="str">
        <f>IF(I892="","-------",VLOOKUP(Tableau1[[#This Row],[Code zone]],zone,2,FALSE))</f>
        <v>-------</v>
      </c>
      <c r="K892" s="36"/>
      <c r="L892" s="36"/>
      <c r="M892" s="36"/>
      <c r="N892" s="85">
        <f t="shared" si="18"/>
        <v>0</v>
      </c>
    </row>
    <row r="893" spans="1:14" ht="15.75" x14ac:dyDescent="0.25">
      <c r="A893" s="40"/>
      <c r="B893" s="37"/>
      <c r="C893" s="36"/>
      <c r="D893" s="80" t="str">
        <f>IF(C893="","--------",VLOOKUP(Tableau1[[#This Row],[Matricule]],données!$A$2:$C$26,2,FALSE))</f>
        <v>--------</v>
      </c>
      <c r="E893" s="80" t="str">
        <f>IF(C893="","-------",VLOOKUP(Tableau1[[#This Row],[Matricule]],données!$A$4:$C$28,3,FALSE))</f>
        <v>-------</v>
      </c>
      <c r="F893" s="36"/>
      <c r="G893" s="36"/>
      <c r="H893" s="88" t="str">
        <f>IF(G893="","-------",VLOOKUP(Tableau1[[#This Row],[code de poste]],données!$I$3:$J$51,2,FALSE))</f>
        <v>-------</v>
      </c>
      <c r="I893" s="36"/>
      <c r="J893" s="82" t="str">
        <f>IF(I893="","-------",VLOOKUP(Tableau1[[#This Row],[Code zone]],zone,2,FALSE))</f>
        <v>-------</v>
      </c>
      <c r="K893" s="36"/>
      <c r="L893" s="36"/>
      <c r="M893" s="36"/>
      <c r="N893" s="85">
        <f t="shared" si="18"/>
        <v>0</v>
      </c>
    </row>
    <row r="894" spans="1:14" ht="15.75" x14ac:dyDescent="0.25">
      <c r="A894" s="40"/>
      <c r="B894" s="37"/>
      <c r="C894" s="36"/>
      <c r="D894" s="80" t="str">
        <f>IF(C894="","--------",VLOOKUP(Tableau1[[#This Row],[Matricule]],données!$A$2:$C$26,2,FALSE))</f>
        <v>--------</v>
      </c>
      <c r="E894" s="80" t="str">
        <f>IF(C894="","-------",VLOOKUP(Tableau1[[#This Row],[Matricule]],données!$A$4:$C$28,3,FALSE))</f>
        <v>-------</v>
      </c>
      <c r="F894" s="36"/>
      <c r="G894" s="36"/>
      <c r="H894" s="88" t="str">
        <f>IF(G894="","-------",VLOOKUP(Tableau1[[#This Row],[code de poste]],données!$I$3:$J$51,2,FALSE))</f>
        <v>-------</v>
      </c>
      <c r="I894" s="36"/>
      <c r="J894" s="82" t="str">
        <f>IF(I894="","-------",VLOOKUP(Tableau1[[#This Row],[Code zone]],zone,2,FALSE))</f>
        <v>-------</v>
      </c>
      <c r="K894" s="36"/>
      <c r="L894" s="36"/>
      <c r="M894" s="36"/>
      <c r="N894" s="85">
        <f t="shared" si="18"/>
        <v>0</v>
      </c>
    </row>
    <row r="895" spans="1:14" ht="15.75" x14ac:dyDescent="0.25">
      <c r="A895" s="40"/>
      <c r="B895" s="37"/>
      <c r="C895" s="36"/>
      <c r="D895" s="80" t="str">
        <f>IF(C895="","--------",VLOOKUP(Tableau1[[#This Row],[Matricule]],données!$A$2:$C$26,2,FALSE))</f>
        <v>--------</v>
      </c>
      <c r="E895" s="80" t="str">
        <f>IF(C895="","-------",VLOOKUP(Tableau1[[#This Row],[Matricule]],données!$A$4:$C$28,3,FALSE))</f>
        <v>-------</v>
      </c>
      <c r="F895" s="36"/>
      <c r="G895" s="36"/>
      <c r="H895" s="88" t="str">
        <f>IF(G895="","-------",VLOOKUP(Tableau1[[#This Row],[code de poste]],données!$I$3:$J$51,2,FALSE))</f>
        <v>-------</v>
      </c>
      <c r="I895" s="36"/>
      <c r="J895" s="82" t="str">
        <f>IF(I895="","-------",VLOOKUP(Tableau1[[#This Row],[Code zone]],zone,2,FALSE))</f>
        <v>-------</v>
      </c>
      <c r="K895" s="36"/>
      <c r="L895" s="36"/>
      <c r="M895" s="36"/>
      <c r="N895" s="85">
        <f t="shared" si="18"/>
        <v>0</v>
      </c>
    </row>
    <row r="896" spans="1:14" ht="15.75" x14ac:dyDescent="0.25">
      <c r="A896" s="40"/>
      <c r="B896" s="37"/>
      <c r="C896" s="36"/>
      <c r="D896" s="80" t="str">
        <f>IF(C896="","--------",VLOOKUP(Tableau1[[#This Row],[Matricule]],données!$A$2:$C$26,2,FALSE))</f>
        <v>--------</v>
      </c>
      <c r="E896" s="80" t="str">
        <f>IF(C896="","-------",VLOOKUP(Tableau1[[#This Row],[Matricule]],données!$A$4:$C$28,3,FALSE))</f>
        <v>-------</v>
      </c>
      <c r="F896" s="36"/>
      <c r="G896" s="36"/>
      <c r="H896" s="88" t="str">
        <f>IF(G896="","-------",VLOOKUP(Tableau1[[#This Row],[code de poste]],données!$I$3:$J$51,2,FALSE))</f>
        <v>-------</v>
      </c>
      <c r="I896" s="36"/>
      <c r="J896" s="82" t="str">
        <f>IF(I896="","-------",VLOOKUP(Tableau1[[#This Row],[Code zone]],zone,2,FALSE))</f>
        <v>-------</v>
      </c>
      <c r="K896" s="36"/>
      <c r="L896" s="36"/>
      <c r="M896" s="36"/>
      <c r="N896" s="85">
        <f t="shared" si="18"/>
        <v>0</v>
      </c>
    </row>
    <row r="897" spans="1:14" ht="15.75" x14ac:dyDescent="0.25">
      <c r="A897" s="40"/>
      <c r="B897" s="37"/>
      <c r="C897" s="36"/>
      <c r="D897" s="80" t="str">
        <f>IF(C897="","--------",VLOOKUP(Tableau1[[#This Row],[Matricule]],données!$A$2:$C$26,2,FALSE))</f>
        <v>--------</v>
      </c>
      <c r="E897" s="80" t="str">
        <f>IF(C897="","-------",VLOOKUP(Tableau1[[#This Row],[Matricule]],données!$A$4:$C$28,3,FALSE))</f>
        <v>-------</v>
      </c>
      <c r="F897" s="36"/>
      <c r="G897" s="36"/>
      <c r="H897" s="88" t="str">
        <f>IF(G897="","-------",VLOOKUP(Tableau1[[#This Row],[code de poste]],données!$I$3:$J$51,2,FALSE))</f>
        <v>-------</v>
      </c>
      <c r="I897" s="36"/>
      <c r="J897" s="82" t="str">
        <f>IF(I897="","-------",VLOOKUP(Tableau1[[#This Row],[Code zone]],zone,2,FALSE))</f>
        <v>-------</v>
      </c>
      <c r="K897" s="36"/>
      <c r="L897" s="36"/>
      <c r="M897" s="36"/>
      <c r="N897" s="85">
        <f t="shared" si="18"/>
        <v>0</v>
      </c>
    </row>
    <row r="898" spans="1:14" ht="15.75" x14ac:dyDescent="0.25">
      <c r="A898" s="40"/>
      <c r="B898" s="37"/>
      <c r="C898" s="36"/>
      <c r="D898" s="80" t="str">
        <f>IF(C898="","--------",VLOOKUP(Tableau1[[#This Row],[Matricule]],données!$A$2:$C$26,2,FALSE))</f>
        <v>--------</v>
      </c>
      <c r="E898" s="80" t="str">
        <f>IF(C898="","-------",VLOOKUP(Tableau1[[#This Row],[Matricule]],données!$A$4:$C$28,3,FALSE))</f>
        <v>-------</v>
      </c>
      <c r="F898" s="36"/>
      <c r="G898" s="36"/>
      <c r="H898" s="88" t="str">
        <f>IF(G898="","-------",VLOOKUP(Tableau1[[#This Row],[code de poste]],données!$I$3:$J$51,2,FALSE))</f>
        <v>-------</v>
      </c>
      <c r="I898" s="36"/>
      <c r="J898" s="82" t="str">
        <f>IF(I898="","-------",VLOOKUP(Tableau1[[#This Row],[Code zone]],zone,2,FALSE))</f>
        <v>-------</v>
      </c>
      <c r="K898" s="36"/>
      <c r="L898" s="36"/>
      <c r="M898" s="36"/>
      <c r="N898" s="85">
        <f t="shared" si="18"/>
        <v>0</v>
      </c>
    </row>
    <row r="899" spans="1:14" ht="15.75" x14ac:dyDescent="0.25">
      <c r="A899" s="40"/>
      <c r="B899" s="37"/>
      <c r="C899" s="36"/>
      <c r="D899" s="80" t="str">
        <f>IF(C899="","--------",VLOOKUP(Tableau1[[#This Row],[Matricule]],données!$A$2:$C$26,2,FALSE))</f>
        <v>--------</v>
      </c>
      <c r="E899" s="80" t="str">
        <f>IF(C899="","-------",VLOOKUP(Tableau1[[#This Row],[Matricule]],données!$A$4:$C$28,3,FALSE))</f>
        <v>-------</v>
      </c>
      <c r="F899" s="36"/>
      <c r="G899" s="36"/>
      <c r="H899" s="88" t="str">
        <f>IF(G899="","-------",VLOOKUP(Tableau1[[#This Row],[code de poste]],données!$I$3:$J$51,2,FALSE))</f>
        <v>-------</v>
      </c>
      <c r="I899" s="36"/>
      <c r="J899" s="82" t="str">
        <f>IF(I899="","-------",VLOOKUP(Tableau1[[#This Row],[Code zone]],zone,2,FALSE))</f>
        <v>-------</v>
      </c>
      <c r="K899" s="36"/>
      <c r="L899" s="36"/>
      <c r="M899" s="36"/>
      <c r="N899" s="85">
        <f t="shared" si="18"/>
        <v>0</v>
      </c>
    </row>
    <row r="900" spans="1:14" ht="15.75" x14ac:dyDescent="0.25">
      <c r="A900" s="40"/>
      <c r="B900" s="37"/>
      <c r="C900" s="36"/>
      <c r="D900" s="80" t="str">
        <f>IF(C900="","--------",VLOOKUP(Tableau1[[#This Row],[Matricule]],données!$A$2:$C$26,2,FALSE))</f>
        <v>--------</v>
      </c>
      <c r="E900" s="80" t="str">
        <f>IF(C900="","-------",VLOOKUP(Tableau1[[#This Row],[Matricule]],données!$A$4:$C$28,3,FALSE))</f>
        <v>-------</v>
      </c>
      <c r="F900" s="36"/>
      <c r="G900" s="36"/>
      <c r="H900" s="88" t="str">
        <f>IF(G900="","-------",VLOOKUP(Tableau1[[#This Row],[code de poste]],données!$I$3:$J$51,2,FALSE))</f>
        <v>-------</v>
      </c>
      <c r="I900" s="36"/>
      <c r="J900" s="82" t="str">
        <f>IF(I900="","-------",VLOOKUP(Tableau1[[#This Row],[Code zone]],zone,2,FALSE))</f>
        <v>-------</v>
      </c>
      <c r="K900" s="36"/>
      <c r="L900" s="36"/>
      <c r="M900" s="36"/>
      <c r="N900" s="85">
        <f t="shared" si="18"/>
        <v>0</v>
      </c>
    </row>
    <row r="901" spans="1:14" ht="15.75" x14ac:dyDescent="0.25">
      <c r="A901" s="40"/>
      <c r="B901" s="37"/>
      <c r="C901" s="36"/>
      <c r="D901" s="80" t="str">
        <f>IF(C901="","--------",VLOOKUP(Tableau1[[#This Row],[Matricule]],données!$A$2:$C$26,2,FALSE))</f>
        <v>--------</v>
      </c>
      <c r="E901" s="80" t="str">
        <f>IF(C901="","-------",VLOOKUP(Tableau1[[#This Row],[Matricule]],données!$A$4:$C$28,3,FALSE))</f>
        <v>-------</v>
      </c>
      <c r="F901" s="36"/>
      <c r="G901" s="36"/>
      <c r="H901" s="88" t="str">
        <f>IF(G901="","-------",VLOOKUP(Tableau1[[#This Row],[code de poste]],données!$I$3:$J$51,2,FALSE))</f>
        <v>-------</v>
      </c>
      <c r="I901" s="36"/>
      <c r="J901" s="82" t="str">
        <f>IF(I901="","-------",VLOOKUP(Tableau1[[#This Row],[Code zone]],zone,2,FALSE))</f>
        <v>-------</v>
      </c>
      <c r="K901" s="36"/>
      <c r="L901" s="36"/>
      <c r="M901" s="36"/>
      <c r="N901" s="85">
        <f t="shared" si="18"/>
        <v>0</v>
      </c>
    </row>
    <row r="902" spans="1:14" ht="15.75" x14ac:dyDescent="0.25">
      <c r="A902" s="40"/>
      <c r="B902" s="37"/>
      <c r="C902" s="36"/>
      <c r="D902" s="80" t="str">
        <f>IF(C902="","--------",VLOOKUP(Tableau1[[#This Row],[Matricule]],données!$A$2:$C$26,2,FALSE))</f>
        <v>--------</v>
      </c>
      <c r="E902" s="80" t="str">
        <f>IF(C902="","-------",VLOOKUP(Tableau1[[#This Row],[Matricule]],données!$A$4:$C$28,3,FALSE))</f>
        <v>-------</v>
      </c>
      <c r="F902" s="36"/>
      <c r="G902" s="36"/>
      <c r="H902" s="88" t="str">
        <f>IF(G902="","-------",VLOOKUP(Tableau1[[#This Row],[code de poste]],données!$I$3:$J$51,2,FALSE))</f>
        <v>-------</v>
      </c>
      <c r="I902" s="36"/>
      <c r="J902" s="82" t="str">
        <f>IF(I902="","-------",VLOOKUP(Tableau1[[#This Row],[Code zone]],zone,2,FALSE))</f>
        <v>-------</v>
      </c>
      <c r="K902" s="36"/>
      <c r="L902" s="36"/>
      <c r="M902" s="36"/>
      <c r="N902" s="85">
        <f t="shared" si="18"/>
        <v>0</v>
      </c>
    </row>
    <row r="903" spans="1:14" ht="15.75" x14ac:dyDescent="0.25">
      <c r="A903" s="40"/>
      <c r="B903" s="37"/>
      <c r="C903" s="36"/>
      <c r="D903" s="80" t="str">
        <f>IF(C903="","--------",VLOOKUP(Tableau1[[#This Row],[Matricule]],données!$A$2:$C$26,2,FALSE))</f>
        <v>--------</v>
      </c>
      <c r="E903" s="80" t="str">
        <f>IF(C903="","-------",VLOOKUP(Tableau1[[#This Row],[Matricule]],données!$A$4:$C$28,3,FALSE))</f>
        <v>-------</v>
      </c>
      <c r="F903" s="36"/>
      <c r="G903" s="36"/>
      <c r="H903" s="88" t="str">
        <f>IF(G903="","-------",VLOOKUP(Tableau1[[#This Row],[code de poste]],données!$I$3:$J$51,2,FALSE))</f>
        <v>-------</v>
      </c>
      <c r="I903" s="36"/>
      <c r="J903" s="82" t="str">
        <f>IF(I903="","-------",VLOOKUP(Tableau1[[#This Row],[Code zone]],zone,2,FALSE))</f>
        <v>-------</v>
      </c>
      <c r="K903" s="36"/>
      <c r="L903" s="36"/>
      <c r="M903" s="36"/>
      <c r="N903" s="85">
        <f t="shared" si="18"/>
        <v>0</v>
      </c>
    </row>
    <row r="904" spans="1:14" ht="15.75" x14ac:dyDescent="0.25">
      <c r="A904" s="40"/>
      <c r="B904" s="37"/>
      <c r="C904" s="36"/>
      <c r="D904" s="80" t="str">
        <f>IF(C904="","--------",VLOOKUP(Tableau1[[#This Row],[Matricule]],données!$A$2:$C$26,2,FALSE))</f>
        <v>--------</v>
      </c>
      <c r="E904" s="80" t="str">
        <f>IF(C904="","-------",VLOOKUP(Tableau1[[#This Row],[Matricule]],données!$A$4:$C$28,3,FALSE))</f>
        <v>-------</v>
      </c>
      <c r="F904" s="36"/>
      <c r="G904" s="36"/>
      <c r="H904" s="88" t="str">
        <f>IF(G904="","-------",VLOOKUP(Tableau1[[#This Row],[code de poste]],données!$I$3:$J$51,2,FALSE))</f>
        <v>-------</v>
      </c>
      <c r="I904" s="36"/>
      <c r="J904" s="82" t="str">
        <f>IF(I904="","-------",VLOOKUP(Tableau1[[#This Row],[Code zone]],zone,2,FALSE))</f>
        <v>-------</v>
      </c>
      <c r="K904" s="36"/>
      <c r="L904" s="36"/>
      <c r="M904" s="36"/>
      <c r="N904" s="85">
        <f t="shared" si="18"/>
        <v>0</v>
      </c>
    </row>
    <row r="905" spans="1:14" ht="15.75" x14ac:dyDescent="0.25">
      <c r="A905" s="40"/>
      <c r="B905" s="37"/>
      <c r="C905" s="36"/>
      <c r="D905" s="80" t="str">
        <f>IF(C905="","--------",VLOOKUP(Tableau1[[#This Row],[Matricule]],données!$A$2:$C$26,2,FALSE))</f>
        <v>--------</v>
      </c>
      <c r="E905" s="80" t="str">
        <f>IF(C905="","-------",VLOOKUP(Tableau1[[#This Row],[Matricule]],données!$A$4:$C$28,3,FALSE))</f>
        <v>-------</v>
      </c>
      <c r="F905" s="36"/>
      <c r="G905" s="36"/>
      <c r="H905" s="88" t="str">
        <f>IF(G905="","-------",VLOOKUP(Tableau1[[#This Row],[code de poste]],données!$I$3:$J$51,2,FALSE))</f>
        <v>-------</v>
      </c>
      <c r="I905" s="36"/>
      <c r="J905" s="82" t="str">
        <f>IF(I905="","-------",VLOOKUP(Tableau1[[#This Row],[Code zone]],zone,2,FALSE))</f>
        <v>-------</v>
      </c>
      <c r="K905" s="36"/>
      <c r="L905" s="36"/>
      <c r="M905" s="36"/>
      <c r="N905" s="85">
        <f t="shared" si="18"/>
        <v>0</v>
      </c>
    </row>
    <row r="906" spans="1:14" ht="15.75" x14ac:dyDescent="0.25">
      <c r="A906" s="40"/>
      <c r="B906" s="37"/>
      <c r="C906" s="36"/>
      <c r="D906" s="80" t="str">
        <f>IF(C906="","--------",VLOOKUP(Tableau1[[#This Row],[Matricule]],données!$A$2:$C$26,2,FALSE))</f>
        <v>--------</v>
      </c>
      <c r="E906" s="80" t="str">
        <f>IF(C906="","-------",VLOOKUP(Tableau1[[#This Row],[Matricule]],données!$A$4:$C$28,3,FALSE))</f>
        <v>-------</v>
      </c>
      <c r="F906" s="36"/>
      <c r="G906" s="36"/>
      <c r="H906" s="88" t="str">
        <f>IF(G906="","-------",VLOOKUP(Tableau1[[#This Row],[code de poste]],données!$I$3:$J$51,2,FALSE))</f>
        <v>-------</v>
      </c>
      <c r="I906" s="36"/>
      <c r="J906" s="82" t="str">
        <f>IF(I906="","-------",VLOOKUP(Tableau1[[#This Row],[Code zone]],zone,2,FALSE))</f>
        <v>-------</v>
      </c>
      <c r="K906" s="36"/>
      <c r="L906" s="36"/>
      <c r="M906" s="36"/>
      <c r="N906" s="85">
        <f t="shared" si="18"/>
        <v>0</v>
      </c>
    </row>
    <row r="907" spans="1:14" ht="15.75" x14ac:dyDescent="0.25">
      <c r="A907" s="40"/>
      <c r="B907" s="37"/>
      <c r="C907" s="36"/>
      <c r="D907" s="80" t="str">
        <f>IF(C907="","--------",VLOOKUP(Tableau1[[#This Row],[Matricule]],données!$A$2:$C$26,2,FALSE))</f>
        <v>--------</v>
      </c>
      <c r="E907" s="80" t="str">
        <f>IF(C907="","-------",VLOOKUP(Tableau1[[#This Row],[Matricule]],données!$A$4:$C$28,3,FALSE))</f>
        <v>-------</v>
      </c>
      <c r="F907" s="36"/>
      <c r="G907" s="36"/>
      <c r="H907" s="88" t="str">
        <f>IF(G907="","-------",VLOOKUP(Tableau1[[#This Row],[code de poste]],données!$I$3:$J$51,2,FALSE))</f>
        <v>-------</v>
      </c>
      <c r="I907" s="36"/>
      <c r="J907" s="82" t="str">
        <f>IF(I907="","-------",VLOOKUP(Tableau1[[#This Row],[Code zone]],zone,2,FALSE))</f>
        <v>-------</v>
      </c>
      <c r="K907" s="36"/>
      <c r="L907" s="36"/>
      <c r="M907" s="36"/>
      <c r="N907" s="85">
        <f t="shared" si="18"/>
        <v>0</v>
      </c>
    </row>
    <row r="908" spans="1:14" ht="15.75" x14ac:dyDescent="0.25">
      <c r="A908" s="40"/>
      <c r="B908" s="37"/>
      <c r="C908" s="36"/>
      <c r="D908" s="80" t="str">
        <f>IF(C908="","--------",VLOOKUP(Tableau1[[#This Row],[Matricule]],données!$A$2:$C$26,2,FALSE))</f>
        <v>--------</v>
      </c>
      <c r="E908" s="80" t="str">
        <f>IF(C908="","-------",VLOOKUP(Tableau1[[#This Row],[Matricule]],données!$A$4:$C$28,3,FALSE))</f>
        <v>-------</v>
      </c>
      <c r="F908" s="36"/>
      <c r="G908" s="36"/>
      <c r="H908" s="88" t="str">
        <f>IF(G908="","-------",VLOOKUP(Tableau1[[#This Row],[code de poste]],données!$I$3:$J$51,2,FALSE))</f>
        <v>-------</v>
      </c>
      <c r="I908" s="36"/>
      <c r="J908" s="82" t="str">
        <f>IF(I908="","-------",VLOOKUP(Tableau1[[#This Row],[Code zone]],zone,2,FALSE))</f>
        <v>-------</v>
      </c>
      <c r="K908" s="36"/>
      <c r="L908" s="36"/>
      <c r="M908" s="36"/>
      <c r="N908" s="85">
        <f t="shared" si="18"/>
        <v>0</v>
      </c>
    </row>
    <row r="909" spans="1:14" ht="15.75" x14ac:dyDescent="0.25">
      <c r="A909" s="40"/>
      <c r="B909" s="37"/>
      <c r="C909" s="36"/>
      <c r="D909" s="80" t="str">
        <f>IF(C909="","--------",VLOOKUP(Tableau1[[#This Row],[Matricule]],données!$A$2:$C$26,2,FALSE))</f>
        <v>--------</v>
      </c>
      <c r="E909" s="80" t="str">
        <f>IF(C909="","-------",VLOOKUP(Tableau1[[#This Row],[Matricule]],données!$A$4:$C$28,3,FALSE))</f>
        <v>-------</v>
      </c>
      <c r="F909" s="36"/>
      <c r="G909" s="36"/>
      <c r="H909" s="88" t="str">
        <f>IF(G909="","-------",VLOOKUP(Tableau1[[#This Row],[code de poste]],données!$I$3:$J$51,2,FALSE))</f>
        <v>-------</v>
      </c>
      <c r="I909" s="36"/>
      <c r="J909" s="82" t="str">
        <f>IF(I909="","-------",VLOOKUP(Tableau1[[#This Row],[Code zone]],zone,2,FALSE))</f>
        <v>-------</v>
      </c>
      <c r="K909" s="36"/>
      <c r="L909" s="36"/>
      <c r="M909" s="36"/>
      <c r="N909" s="85">
        <f t="shared" si="18"/>
        <v>0</v>
      </c>
    </row>
    <row r="910" spans="1:14" ht="15.75" x14ac:dyDescent="0.25">
      <c r="A910" s="40"/>
      <c r="B910" s="37"/>
      <c r="C910" s="36"/>
      <c r="D910" s="80" t="str">
        <f>IF(C910="","--------",VLOOKUP(Tableau1[[#This Row],[Matricule]],données!$A$2:$C$26,2,FALSE))</f>
        <v>--------</v>
      </c>
      <c r="E910" s="80" t="str">
        <f>IF(C910="","-------",VLOOKUP(Tableau1[[#This Row],[Matricule]],données!$A$4:$C$28,3,FALSE))</f>
        <v>-------</v>
      </c>
      <c r="F910" s="36"/>
      <c r="G910" s="36"/>
      <c r="H910" s="88" t="str">
        <f>IF(G910="","-------",VLOOKUP(Tableau1[[#This Row],[code de poste]],données!$I$3:$J$51,2,FALSE))</f>
        <v>-------</v>
      </c>
      <c r="I910" s="36"/>
      <c r="J910" s="82" t="str">
        <f>IF(I910="","-------",VLOOKUP(Tableau1[[#This Row],[Code zone]],zone,2,FALSE))</f>
        <v>-------</v>
      </c>
      <c r="K910" s="36"/>
      <c r="L910" s="36"/>
      <c r="M910" s="36"/>
      <c r="N910" s="85">
        <f t="shared" si="18"/>
        <v>0</v>
      </c>
    </row>
    <row r="911" spans="1:14" ht="15.75" x14ac:dyDescent="0.25">
      <c r="A911" s="40"/>
      <c r="B911" s="37"/>
      <c r="C911" s="36"/>
      <c r="D911" s="80" t="str">
        <f>IF(C911="","--------",VLOOKUP(Tableau1[[#This Row],[Matricule]],données!$A$2:$C$26,2,FALSE))</f>
        <v>--------</v>
      </c>
      <c r="E911" s="80" t="str">
        <f>IF(C911="","-------",VLOOKUP(Tableau1[[#This Row],[Matricule]],données!$A$4:$C$28,3,FALSE))</f>
        <v>-------</v>
      </c>
      <c r="F911" s="36"/>
      <c r="G911" s="36"/>
      <c r="H911" s="88" t="str">
        <f>IF(G911="","-------",VLOOKUP(Tableau1[[#This Row],[code de poste]],données!$I$3:$J$51,2,FALSE))</f>
        <v>-------</v>
      </c>
      <c r="I911" s="36"/>
      <c r="J911" s="82" t="str">
        <f>IF(I911="","-------",VLOOKUP(Tableau1[[#This Row],[Code zone]],zone,2,FALSE))</f>
        <v>-------</v>
      </c>
      <c r="K911" s="36"/>
      <c r="L911" s="36"/>
      <c r="M911" s="36"/>
      <c r="N911" s="85">
        <f t="shared" si="18"/>
        <v>0</v>
      </c>
    </row>
    <row r="912" spans="1:14" ht="15.75" x14ac:dyDescent="0.25">
      <c r="A912" s="40"/>
      <c r="B912" s="37"/>
      <c r="C912" s="36"/>
      <c r="D912" s="80" t="str">
        <f>IF(C912="","--------",VLOOKUP(Tableau1[[#This Row],[Matricule]],données!$A$2:$C$26,2,FALSE))</f>
        <v>--------</v>
      </c>
      <c r="E912" s="80" t="str">
        <f>IF(C912="","-------",VLOOKUP(Tableau1[[#This Row],[Matricule]],données!$A$4:$C$28,3,FALSE))</f>
        <v>-------</v>
      </c>
      <c r="F912" s="36"/>
      <c r="G912" s="36"/>
      <c r="H912" s="88" t="str">
        <f>IF(G912="","-------",VLOOKUP(Tableau1[[#This Row],[code de poste]],données!$I$3:$J$51,2,FALSE))</f>
        <v>-------</v>
      </c>
      <c r="I912" s="36"/>
      <c r="J912" s="82" t="str">
        <f>IF(I912="","-------",VLOOKUP(Tableau1[[#This Row],[Code zone]],zone,2,FALSE))</f>
        <v>-------</v>
      </c>
      <c r="K912" s="36"/>
      <c r="L912" s="36"/>
      <c r="M912" s="36"/>
      <c r="N912" s="85">
        <f t="shared" si="18"/>
        <v>0</v>
      </c>
    </row>
    <row r="913" spans="1:14" ht="15.75" x14ac:dyDescent="0.25">
      <c r="A913" s="40"/>
      <c r="B913" s="37"/>
      <c r="C913" s="36"/>
      <c r="D913" s="80" t="str">
        <f>IF(C913="","--------",VLOOKUP(Tableau1[[#This Row],[Matricule]],données!$A$2:$C$26,2,FALSE))</f>
        <v>--------</v>
      </c>
      <c r="E913" s="80" t="str">
        <f>IF(C913="","-------",VLOOKUP(Tableau1[[#This Row],[Matricule]],données!$A$4:$C$28,3,FALSE))</f>
        <v>-------</v>
      </c>
      <c r="F913" s="36"/>
      <c r="G913" s="36"/>
      <c r="H913" s="88" t="str">
        <f>IF(G913="","-------",VLOOKUP(Tableau1[[#This Row],[code de poste]],données!$I$3:$J$51,2,FALSE))</f>
        <v>-------</v>
      </c>
      <c r="I913" s="36"/>
      <c r="J913" s="82" t="str">
        <f>IF(I913="","-------",VLOOKUP(Tableau1[[#This Row],[Code zone]],zone,2,FALSE))</f>
        <v>-------</v>
      </c>
      <c r="K913" s="36"/>
      <c r="L913" s="36"/>
      <c r="M913" s="36"/>
      <c r="N913" s="85">
        <f t="shared" si="18"/>
        <v>0</v>
      </c>
    </row>
    <row r="914" spans="1:14" ht="15.75" x14ac:dyDescent="0.25">
      <c r="A914" s="40"/>
      <c r="B914" s="37"/>
      <c r="C914" s="36"/>
      <c r="D914" s="80" t="str">
        <f>IF(C914="","--------",VLOOKUP(Tableau1[[#This Row],[Matricule]],données!$A$2:$C$26,2,FALSE))</f>
        <v>--------</v>
      </c>
      <c r="E914" s="80" t="str">
        <f>IF(C914="","-------",VLOOKUP(Tableau1[[#This Row],[Matricule]],données!$A$4:$C$28,3,FALSE))</f>
        <v>-------</v>
      </c>
      <c r="F914" s="36"/>
      <c r="G914" s="36"/>
      <c r="H914" s="88" t="str">
        <f>IF(G914="","-------",VLOOKUP(Tableau1[[#This Row],[code de poste]],données!$I$3:$J$51,2,FALSE))</f>
        <v>-------</v>
      </c>
      <c r="I914" s="36"/>
      <c r="J914" s="82" t="str">
        <f>IF(I914="","-------",VLOOKUP(Tableau1[[#This Row],[Code zone]],zone,2,FALSE))</f>
        <v>-------</v>
      </c>
      <c r="K914" s="36"/>
      <c r="L914" s="36"/>
      <c r="M914" s="36"/>
      <c r="N914" s="85">
        <f t="shared" si="18"/>
        <v>0</v>
      </c>
    </row>
    <row r="915" spans="1:14" ht="15.75" x14ac:dyDescent="0.25">
      <c r="A915" s="40"/>
      <c r="B915" s="37"/>
      <c r="C915" s="36"/>
      <c r="D915" s="80" t="str">
        <f>IF(C915="","--------",VLOOKUP(Tableau1[[#This Row],[Matricule]],données!$A$2:$C$26,2,FALSE))</f>
        <v>--------</v>
      </c>
      <c r="E915" s="80" t="str">
        <f>IF(C915="","-------",VLOOKUP(Tableau1[[#This Row],[Matricule]],données!$A$4:$C$28,3,FALSE))</f>
        <v>-------</v>
      </c>
      <c r="F915" s="36"/>
      <c r="G915" s="36"/>
      <c r="H915" s="88" t="str">
        <f>IF(G915="","-------",VLOOKUP(Tableau1[[#This Row],[code de poste]],données!$I$3:$J$51,2,FALSE))</f>
        <v>-------</v>
      </c>
      <c r="I915" s="36"/>
      <c r="J915" s="82" t="str">
        <f>IF(I915="","-------",VLOOKUP(Tableau1[[#This Row],[Code zone]],zone,2,FALSE))</f>
        <v>-------</v>
      </c>
      <c r="K915" s="36"/>
      <c r="L915" s="36"/>
      <c r="M915" s="36"/>
      <c r="N915" s="85">
        <f t="shared" si="18"/>
        <v>0</v>
      </c>
    </row>
    <row r="916" spans="1:14" ht="15.75" x14ac:dyDescent="0.25">
      <c r="A916" s="40"/>
      <c r="B916" s="37"/>
      <c r="C916" s="36"/>
      <c r="D916" s="80" t="str">
        <f>IF(C916="","--------",VLOOKUP(Tableau1[[#This Row],[Matricule]],données!$A$2:$C$26,2,FALSE))</f>
        <v>--------</v>
      </c>
      <c r="E916" s="80" t="str">
        <f>IF(C916="","-------",VLOOKUP(Tableau1[[#This Row],[Matricule]],données!$A$4:$C$28,3,FALSE))</f>
        <v>-------</v>
      </c>
      <c r="F916" s="36"/>
      <c r="G916" s="36"/>
      <c r="H916" s="88" t="str">
        <f>IF(G916="","-------",VLOOKUP(Tableau1[[#This Row],[code de poste]],données!$I$3:$J$51,2,FALSE))</f>
        <v>-------</v>
      </c>
      <c r="I916" s="36"/>
      <c r="J916" s="82" t="str">
        <f>IF(I916="","-------",VLOOKUP(Tableau1[[#This Row],[Code zone]],zone,2,FALSE))</f>
        <v>-------</v>
      </c>
      <c r="K916" s="36"/>
      <c r="L916" s="36"/>
      <c r="M916" s="36"/>
      <c r="N916" s="85">
        <f t="shared" si="18"/>
        <v>0</v>
      </c>
    </row>
    <row r="917" spans="1:14" ht="15.75" x14ac:dyDescent="0.25">
      <c r="A917" s="40"/>
      <c r="B917" s="37"/>
      <c r="C917" s="36"/>
      <c r="D917" s="80" t="str">
        <f>IF(C917="","--------",VLOOKUP(Tableau1[[#This Row],[Matricule]],données!$A$2:$C$26,2,FALSE))</f>
        <v>--------</v>
      </c>
      <c r="E917" s="80" t="str">
        <f>IF(C917="","-------",VLOOKUP(Tableau1[[#This Row],[Matricule]],données!$A$4:$C$28,3,FALSE))</f>
        <v>-------</v>
      </c>
      <c r="F917" s="36"/>
      <c r="G917" s="36"/>
      <c r="H917" s="88" t="str">
        <f>IF(G917="","-------",VLOOKUP(Tableau1[[#This Row],[code de poste]],données!$I$3:$J$51,2,FALSE))</f>
        <v>-------</v>
      </c>
      <c r="I917" s="36"/>
      <c r="J917" s="82" t="str">
        <f>IF(I917="","-------",VLOOKUP(Tableau1[[#This Row],[Code zone]],zone,2,FALSE))</f>
        <v>-------</v>
      </c>
      <c r="K917" s="36"/>
      <c r="L917" s="36"/>
      <c r="M917" s="36"/>
      <c r="N917" s="85">
        <f t="shared" si="18"/>
        <v>0</v>
      </c>
    </row>
    <row r="918" spans="1:14" ht="15.75" x14ac:dyDescent="0.25">
      <c r="A918" s="40"/>
      <c r="B918" s="37"/>
      <c r="C918" s="36"/>
      <c r="D918" s="80" t="str">
        <f>IF(C918="","--------",VLOOKUP(Tableau1[[#This Row],[Matricule]],données!$A$2:$C$26,2,FALSE))</f>
        <v>--------</v>
      </c>
      <c r="E918" s="80" t="str">
        <f>IF(C918="","-------",VLOOKUP(Tableau1[[#This Row],[Matricule]],données!$A$4:$C$28,3,FALSE))</f>
        <v>-------</v>
      </c>
      <c r="F918" s="36"/>
      <c r="G918" s="36"/>
      <c r="H918" s="88" t="str">
        <f>IF(G918="","-------",VLOOKUP(Tableau1[[#This Row],[code de poste]],données!$I$3:$J$51,2,FALSE))</f>
        <v>-------</v>
      </c>
      <c r="I918" s="36"/>
      <c r="J918" s="82" t="str">
        <f>IF(I918="","-------",VLOOKUP(Tableau1[[#This Row],[Code zone]],zone,2,FALSE))</f>
        <v>-------</v>
      </c>
      <c r="K918" s="36"/>
      <c r="L918" s="36"/>
      <c r="M918" s="36"/>
      <c r="N918" s="85">
        <f t="shared" si="18"/>
        <v>0</v>
      </c>
    </row>
    <row r="919" spans="1:14" ht="15.75" x14ac:dyDescent="0.25">
      <c r="A919" s="40"/>
      <c r="B919" s="37"/>
      <c r="C919" s="36"/>
      <c r="D919" s="80" t="str">
        <f>IF(C919="","--------",VLOOKUP(Tableau1[[#This Row],[Matricule]],données!$A$2:$C$26,2,FALSE))</f>
        <v>--------</v>
      </c>
      <c r="E919" s="80" t="str">
        <f>IF(C919="","-------",VLOOKUP(Tableau1[[#This Row],[Matricule]],données!$A$4:$C$28,3,FALSE))</f>
        <v>-------</v>
      </c>
      <c r="F919" s="36"/>
      <c r="G919" s="36"/>
      <c r="H919" s="88" t="str">
        <f>IF(G919="","-------",VLOOKUP(Tableau1[[#This Row],[code de poste]],données!$I$3:$J$51,2,FALSE))</f>
        <v>-------</v>
      </c>
      <c r="I919" s="36"/>
      <c r="J919" s="82" t="str">
        <f>IF(I919="","-------",VLOOKUP(Tableau1[[#This Row],[Code zone]],zone,2,FALSE))</f>
        <v>-------</v>
      </c>
      <c r="K919" s="36"/>
      <c r="L919" s="36"/>
      <c r="M919" s="36"/>
      <c r="N919" s="85">
        <f t="shared" si="18"/>
        <v>0</v>
      </c>
    </row>
    <row r="920" spans="1:14" ht="15.75" x14ac:dyDescent="0.25">
      <c r="A920" s="40"/>
      <c r="B920" s="37"/>
      <c r="C920" s="36"/>
      <c r="D920" s="80" t="str">
        <f>IF(C920="","--------",VLOOKUP(Tableau1[[#This Row],[Matricule]],données!$A$2:$C$26,2,FALSE))</f>
        <v>--------</v>
      </c>
      <c r="E920" s="80" t="str">
        <f>IF(C920="","-------",VLOOKUP(Tableau1[[#This Row],[Matricule]],données!$A$4:$C$28,3,FALSE))</f>
        <v>-------</v>
      </c>
      <c r="F920" s="36"/>
      <c r="G920" s="36"/>
      <c r="H920" s="88" t="str">
        <f>IF(G920="","-------",VLOOKUP(Tableau1[[#This Row],[code de poste]],données!$I$3:$J$51,2,FALSE))</f>
        <v>-------</v>
      </c>
      <c r="I920" s="36"/>
      <c r="J920" s="82" t="str">
        <f>IF(I920="","-------",VLOOKUP(Tableau1[[#This Row],[Code zone]],zone,2,FALSE))</f>
        <v>-------</v>
      </c>
      <c r="K920" s="36"/>
      <c r="L920" s="36"/>
      <c r="M920" s="36"/>
      <c r="N920" s="85">
        <f t="shared" si="18"/>
        <v>0</v>
      </c>
    </row>
    <row r="921" spans="1:14" ht="15.75" x14ac:dyDescent="0.25">
      <c r="A921" s="40"/>
      <c r="B921" s="37"/>
      <c r="C921" s="36"/>
      <c r="D921" s="80" t="str">
        <f>IF(C921="","--------",VLOOKUP(Tableau1[[#This Row],[Matricule]],données!$A$2:$C$26,2,FALSE))</f>
        <v>--------</v>
      </c>
      <c r="E921" s="80" t="str">
        <f>IF(C921="","-------",VLOOKUP(Tableau1[[#This Row],[Matricule]],données!$A$4:$C$28,3,FALSE))</f>
        <v>-------</v>
      </c>
      <c r="F921" s="36"/>
      <c r="G921" s="36"/>
      <c r="H921" s="88" t="str">
        <f>IF(G921="","-------",VLOOKUP(Tableau1[[#This Row],[code de poste]],données!$I$3:$J$51,2,FALSE))</f>
        <v>-------</v>
      </c>
      <c r="I921" s="36"/>
      <c r="J921" s="82" t="str">
        <f>IF(I921="","-------",VLOOKUP(Tableau1[[#This Row],[Code zone]],zone,2,FALSE))</f>
        <v>-------</v>
      </c>
      <c r="K921" s="36"/>
      <c r="L921" s="36"/>
      <c r="M921" s="36"/>
      <c r="N921" s="85">
        <f t="shared" ref="N921:N984" si="19">(L921/0.6)/100+K921</f>
        <v>0</v>
      </c>
    </row>
    <row r="922" spans="1:14" ht="15.75" x14ac:dyDescent="0.25">
      <c r="A922" s="40"/>
      <c r="B922" s="37"/>
      <c r="C922" s="36"/>
      <c r="D922" s="80" t="str">
        <f>IF(C922="","--------",VLOOKUP(Tableau1[[#This Row],[Matricule]],données!$A$2:$C$26,2,FALSE))</f>
        <v>--------</v>
      </c>
      <c r="E922" s="80" t="str">
        <f>IF(C922="","-------",VLOOKUP(Tableau1[[#This Row],[Matricule]],données!$A$4:$C$28,3,FALSE))</f>
        <v>-------</v>
      </c>
      <c r="F922" s="36"/>
      <c r="G922" s="36"/>
      <c r="H922" s="88" t="str">
        <f>IF(G922="","-------",VLOOKUP(Tableau1[[#This Row],[code de poste]],données!$I$3:$J$51,2,FALSE))</f>
        <v>-------</v>
      </c>
      <c r="I922" s="36"/>
      <c r="J922" s="82" t="str">
        <f>IF(I922="","-------",VLOOKUP(Tableau1[[#This Row],[Code zone]],zone,2,FALSE))</f>
        <v>-------</v>
      </c>
      <c r="K922" s="36"/>
      <c r="L922" s="36"/>
      <c r="M922" s="36"/>
      <c r="N922" s="85">
        <f t="shared" si="19"/>
        <v>0</v>
      </c>
    </row>
    <row r="923" spans="1:14" ht="15.75" x14ac:dyDescent="0.25">
      <c r="A923" s="40"/>
      <c r="B923" s="37"/>
      <c r="C923" s="36"/>
      <c r="D923" s="80" t="str">
        <f>IF(C923="","--------",VLOOKUP(Tableau1[[#This Row],[Matricule]],données!$A$2:$C$26,2,FALSE))</f>
        <v>--------</v>
      </c>
      <c r="E923" s="80" t="str">
        <f>IF(C923="","-------",VLOOKUP(Tableau1[[#This Row],[Matricule]],données!$A$4:$C$28,3,FALSE))</f>
        <v>-------</v>
      </c>
      <c r="F923" s="36"/>
      <c r="G923" s="36"/>
      <c r="H923" s="88" t="str">
        <f>IF(G923="","-------",VLOOKUP(Tableau1[[#This Row],[code de poste]],données!$I$3:$J$51,2,FALSE))</f>
        <v>-------</v>
      </c>
      <c r="I923" s="36"/>
      <c r="J923" s="82" t="str">
        <f>IF(I923="","-------",VLOOKUP(Tableau1[[#This Row],[Code zone]],zone,2,FALSE))</f>
        <v>-------</v>
      </c>
      <c r="K923" s="36"/>
      <c r="L923" s="36"/>
      <c r="M923" s="36"/>
      <c r="N923" s="85">
        <f t="shared" si="19"/>
        <v>0</v>
      </c>
    </row>
    <row r="924" spans="1:14" ht="15.75" x14ac:dyDescent="0.25">
      <c r="A924" s="40"/>
      <c r="B924" s="37"/>
      <c r="C924" s="36"/>
      <c r="D924" s="80" t="str">
        <f>IF(C924="","--------",VLOOKUP(Tableau1[[#This Row],[Matricule]],données!$A$2:$C$26,2,FALSE))</f>
        <v>--------</v>
      </c>
      <c r="E924" s="80" t="str">
        <f>IF(C924="","-------",VLOOKUP(Tableau1[[#This Row],[Matricule]],données!$A$4:$C$28,3,FALSE))</f>
        <v>-------</v>
      </c>
      <c r="F924" s="36"/>
      <c r="G924" s="36"/>
      <c r="H924" s="88" t="str">
        <f>IF(G924="","-------",VLOOKUP(Tableau1[[#This Row],[code de poste]],données!$I$3:$J$51,2,FALSE))</f>
        <v>-------</v>
      </c>
      <c r="I924" s="36"/>
      <c r="J924" s="82" t="str">
        <f>IF(I924="","-------",VLOOKUP(Tableau1[[#This Row],[Code zone]],zone,2,FALSE))</f>
        <v>-------</v>
      </c>
      <c r="K924" s="36"/>
      <c r="L924" s="36"/>
      <c r="M924" s="36"/>
      <c r="N924" s="85">
        <f t="shared" si="19"/>
        <v>0</v>
      </c>
    </row>
    <row r="925" spans="1:14" ht="15.75" x14ac:dyDescent="0.25">
      <c r="A925" s="40"/>
      <c r="B925" s="37"/>
      <c r="C925" s="36"/>
      <c r="D925" s="80" t="str">
        <f>IF(C925="","--------",VLOOKUP(Tableau1[[#This Row],[Matricule]],données!$A$2:$C$26,2,FALSE))</f>
        <v>--------</v>
      </c>
      <c r="E925" s="80" t="str">
        <f>IF(C925="","-------",VLOOKUP(Tableau1[[#This Row],[Matricule]],données!$A$4:$C$28,3,FALSE))</f>
        <v>-------</v>
      </c>
      <c r="F925" s="36"/>
      <c r="G925" s="36"/>
      <c r="H925" s="88" t="str">
        <f>IF(G925="","-------",VLOOKUP(Tableau1[[#This Row],[code de poste]],données!$I$3:$J$51,2,FALSE))</f>
        <v>-------</v>
      </c>
      <c r="I925" s="36"/>
      <c r="J925" s="82" t="str">
        <f>IF(I925="","-------",VLOOKUP(Tableau1[[#This Row],[Code zone]],zone,2,FALSE))</f>
        <v>-------</v>
      </c>
      <c r="K925" s="36"/>
      <c r="L925" s="36"/>
      <c r="M925" s="36"/>
      <c r="N925" s="85">
        <f t="shared" si="19"/>
        <v>0</v>
      </c>
    </row>
    <row r="926" spans="1:14" ht="15.75" x14ac:dyDescent="0.25">
      <c r="A926" s="40"/>
      <c r="B926" s="37"/>
      <c r="C926" s="36"/>
      <c r="D926" s="80" t="str">
        <f>IF(C926="","--------",VLOOKUP(Tableau1[[#This Row],[Matricule]],données!$A$2:$C$26,2,FALSE))</f>
        <v>--------</v>
      </c>
      <c r="E926" s="80" t="str">
        <f>IF(C926="","-------",VLOOKUP(Tableau1[[#This Row],[Matricule]],données!$A$4:$C$28,3,FALSE))</f>
        <v>-------</v>
      </c>
      <c r="F926" s="36"/>
      <c r="G926" s="36"/>
      <c r="H926" s="88" t="str">
        <f>IF(G926="","-------",VLOOKUP(Tableau1[[#This Row],[code de poste]],données!$I$3:$J$51,2,FALSE))</f>
        <v>-------</v>
      </c>
      <c r="I926" s="36"/>
      <c r="J926" s="82" t="str">
        <f>IF(I926="","-------",VLOOKUP(Tableau1[[#This Row],[Code zone]],zone,2,FALSE))</f>
        <v>-------</v>
      </c>
      <c r="K926" s="36"/>
      <c r="L926" s="36"/>
      <c r="M926" s="36"/>
      <c r="N926" s="85">
        <f t="shared" si="19"/>
        <v>0</v>
      </c>
    </row>
    <row r="927" spans="1:14" ht="15.75" x14ac:dyDescent="0.25">
      <c r="A927" s="40"/>
      <c r="B927" s="37"/>
      <c r="C927" s="36"/>
      <c r="D927" s="80" t="str">
        <f>IF(C927="","--------",VLOOKUP(Tableau1[[#This Row],[Matricule]],données!$A$2:$C$26,2,FALSE))</f>
        <v>--------</v>
      </c>
      <c r="E927" s="80" t="str">
        <f>IF(C927="","-------",VLOOKUP(Tableau1[[#This Row],[Matricule]],données!$A$4:$C$28,3,FALSE))</f>
        <v>-------</v>
      </c>
      <c r="F927" s="36"/>
      <c r="G927" s="36"/>
      <c r="H927" s="88" t="str">
        <f>IF(G927="","-------",VLOOKUP(Tableau1[[#This Row],[code de poste]],données!$I$3:$J$51,2,FALSE))</f>
        <v>-------</v>
      </c>
      <c r="I927" s="36"/>
      <c r="J927" s="82" t="str">
        <f>IF(I927="","-------",VLOOKUP(Tableau1[[#This Row],[Code zone]],zone,2,FALSE))</f>
        <v>-------</v>
      </c>
      <c r="K927" s="36"/>
      <c r="L927" s="36"/>
      <c r="M927" s="36"/>
      <c r="N927" s="85">
        <f t="shared" si="19"/>
        <v>0</v>
      </c>
    </row>
    <row r="928" spans="1:14" ht="15.75" x14ac:dyDescent="0.25">
      <c r="A928" s="40"/>
      <c r="B928" s="37"/>
      <c r="C928" s="36"/>
      <c r="D928" s="80" t="str">
        <f>IF(C928="","--------",VLOOKUP(Tableau1[[#This Row],[Matricule]],données!$A$2:$C$26,2,FALSE))</f>
        <v>--------</v>
      </c>
      <c r="E928" s="80" t="str">
        <f>IF(C928="","-------",VLOOKUP(Tableau1[[#This Row],[Matricule]],données!$A$4:$C$28,3,FALSE))</f>
        <v>-------</v>
      </c>
      <c r="F928" s="36"/>
      <c r="G928" s="36"/>
      <c r="H928" s="88" t="str">
        <f>IF(G928="","-------",VLOOKUP(Tableau1[[#This Row],[code de poste]],données!$I$3:$J$51,2,FALSE))</f>
        <v>-------</v>
      </c>
      <c r="I928" s="36"/>
      <c r="J928" s="82" t="str">
        <f>IF(I928="","-------",VLOOKUP(Tableau1[[#This Row],[Code zone]],zone,2,FALSE))</f>
        <v>-------</v>
      </c>
      <c r="K928" s="36"/>
      <c r="L928" s="36"/>
      <c r="M928" s="36"/>
      <c r="N928" s="85">
        <f t="shared" si="19"/>
        <v>0</v>
      </c>
    </row>
    <row r="929" spans="1:14" ht="15.75" x14ac:dyDescent="0.25">
      <c r="A929" s="40"/>
      <c r="B929" s="37"/>
      <c r="C929" s="36"/>
      <c r="D929" s="80" t="str">
        <f>IF(C929="","--------",VLOOKUP(Tableau1[[#This Row],[Matricule]],données!$A$2:$C$26,2,FALSE))</f>
        <v>--------</v>
      </c>
      <c r="E929" s="80" t="str">
        <f>IF(C929="","-------",VLOOKUP(Tableau1[[#This Row],[Matricule]],données!$A$4:$C$28,3,FALSE))</f>
        <v>-------</v>
      </c>
      <c r="F929" s="36"/>
      <c r="G929" s="36"/>
      <c r="H929" s="88" t="str">
        <f>IF(G929="","-------",VLOOKUP(Tableau1[[#This Row],[code de poste]],données!$I$3:$J$51,2,FALSE))</f>
        <v>-------</v>
      </c>
      <c r="I929" s="36"/>
      <c r="J929" s="82" t="str">
        <f>IF(I929="","-------",VLOOKUP(Tableau1[[#This Row],[Code zone]],zone,2,FALSE))</f>
        <v>-------</v>
      </c>
      <c r="K929" s="36"/>
      <c r="L929" s="36"/>
      <c r="M929" s="36"/>
      <c r="N929" s="85">
        <f t="shared" si="19"/>
        <v>0</v>
      </c>
    </row>
    <row r="930" spans="1:14" ht="15.75" x14ac:dyDescent="0.25">
      <c r="A930" s="40"/>
      <c r="B930" s="37"/>
      <c r="C930" s="36"/>
      <c r="D930" s="80" t="str">
        <f>IF(C930="","--------",VLOOKUP(Tableau1[[#This Row],[Matricule]],données!$A$2:$C$26,2,FALSE))</f>
        <v>--------</v>
      </c>
      <c r="E930" s="80" t="str">
        <f>IF(C930="","-------",VLOOKUP(Tableau1[[#This Row],[Matricule]],données!$A$4:$C$28,3,FALSE))</f>
        <v>-------</v>
      </c>
      <c r="F930" s="36"/>
      <c r="G930" s="36"/>
      <c r="H930" s="88" t="str">
        <f>IF(G930="","-------",VLOOKUP(Tableau1[[#This Row],[code de poste]],données!$I$3:$J$51,2,FALSE))</f>
        <v>-------</v>
      </c>
      <c r="I930" s="36"/>
      <c r="J930" s="82" t="str">
        <f>IF(I930="","-------",VLOOKUP(Tableau1[[#This Row],[Code zone]],zone,2,FALSE))</f>
        <v>-------</v>
      </c>
      <c r="K930" s="36"/>
      <c r="L930" s="36"/>
      <c r="M930" s="36"/>
      <c r="N930" s="85">
        <f t="shared" si="19"/>
        <v>0</v>
      </c>
    </row>
    <row r="931" spans="1:14" ht="15.75" x14ac:dyDescent="0.25">
      <c r="A931" s="40"/>
      <c r="B931" s="37"/>
      <c r="C931" s="36"/>
      <c r="D931" s="80" t="str">
        <f>IF(C931="","--------",VLOOKUP(Tableau1[[#This Row],[Matricule]],données!$A$2:$C$26,2,FALSE))</f>
        <v>--------</v>
      </c>
      <c r="E931" s="80" t="str">
        <f>IF(C931="","-------",VLOOKUP(Tableau1[[#This Row],[Matricule]],données!$A$4:$C$28,3,FALSE))</f>
        <v>-------</v>
      </c>
      <c r="F931" s="36"/>
      <c r="G931" s="36"/>
      <c r="H931" s="88" t="str">
        <f>IF(G931="","-------",VLOOKUP(Tableau1[[#This Row],[code de poste]],données!$I$3:$J$51,2,FALSE))</f>
        <v>-------</v>
      </c>
      <c r="I931" s="36"/>
      <c r="J931" s="82" t="str">
        <f>IF(I931="","-------",VLOOKUP(Tableau1[[#This Row],[Code zone]],zone,2,FALSE))</f>
        <v>-------</v>
      </c>
      <c r="K931" s="36"/>
      <c r="L931" s="36"/>
      <c r="M931" s="36"/>
      <c r="N931" s="85">
        <f t="shared" si="19"/>
        <v>0</v>
      </c>
    </row>
    <row r="932" spans="1:14" ht="15.75" x14ac:dyDescent="0.25">
      <c r="A932" s="40"/>
      <c r="B932" s="37"/>
      <c r="C932" s="36"/>
      <c r="D932" s="80" t="str">
        <f>IF(C932="","--------",VLOOKUP(Tableau1[[#This Row],[Matricule]],données!$A$2:$C$26,2,FALSE))</f>
        <v>--------</v>
      </c>
      <c r="E932" s="80" t="str">
        <f>IF(C932="","-------",VLOOKUP(Tableau1[[#This Row],[Matricule]],données!$A$4:$C$28,3,FALSE))</f>
        <v>-------</v>
      </c>
      <c r="F932" s="36"/>
      <c r="G932" s="36"/>
      <c r="H932" s="88" t="str">
        <f>IF(G932="","-------",VLOOKUP(Tableau1[[#This Row],[code de poste]],données!$I$3:$J$51,2,FALSE))</f>
        <v>-------</v>
      </c>
      <c r="I932" s="36"/>
      <c r="J932" s="82" t="str">
        <f>IF(I932="","-------",VLOOKUP(Tableau1[[#This Row],[Code zone]],zone,2,FALSE))</f>
        <v>-------</v>
      </c>
      <c r="K932" s="36"/>
      <c r="L932" s="36"/>
      <c r="M932" s="36"/>
      <c r="N932" s="85">
        <f t="shared" si="19"/>
        <v>0</v>
      </c>
    </row>
    <row r="933" spans="1:14" ht="15.75" x14ac:dyDescent="0.25">
      <c r="A933" s="40"/>
      <c r="B933" s="37"/>
      <c r="C933" s="36"/>
      <c r="D933" s="80" t="str">
        <f>IF(C933="","--------",VLOOKUP(Tableau1[[#This Row],[Matricule]],données!$A$2:$C$26,2,FALSE))</f>
        <v>--------</v>
      </c>
      <c r="E933" s="80" t="str">
        <f>IF(C933="","-------",VLOOKUP(Tableau1[[#This Row],[Matricule]],données!$A$4:$C$28,3,FALSE))</f>
        <v>-------</v>
      </c>
      <c r="F933" s="36"/>
      <c r="G933" s="36"/>
      <c r="H933" s="88" t="str">
        <f>IF(G933="","-------",VLOOKUP(Tableau1[[#This Row],[code de poste]],données!$I$3:$J$51,2,FALSE))</f>
        <v>-------</v>
      </c>
      <c r="I933" s="36"/>
      <c r="J933" s="82" t="str">
        <f>IF(I933="","-------",VLOOKUP(Tableau1[[#This Row],[Code zone]],zone,2,FALSE))</f>
        <v>-------</v>
      </c>
      <c r="K933" s="36"/>
      <c r="L933" s="36"/>
      <c r="M933" s="36"/>
      <c r="N933" s="85">
        <f t="shared" si="19"/>
        <v>0</v>
      </c>
    </row>
    <row r="934" spans="1:14" ht="15.75" x14ac:dyDescent="0.25">
      <c r="A934" s="40"/>
      <c r="B934" s="37"/>
      <c r="C934" s="36"/>
      <c r="D934" s="80" t="str">
        <f>IF(C934="","--------",VLOOKUP(Tableau1[[#This Row],[Matricule]],données!$A$2:$C$26,2,FALSE))</f>
        <v>--------</v>
      </c>
      <c r="E934" s="80" t="str">
        <f>IF(C934="","-------",VLOOKUP(Tableau1[[#This Row],[Matricule]],données!$A$4:$C$28,3,FALSE))</f>
        <v>-------</v>
      </c>
      <c r="F934" s="36"/>
      <c r="G934" s="36"/>
      <c r="H934" s="88" t="str">
        <f>IF(G934="","-------",VLOOKUP(Tableau1[[#This Row],[code de poste]],données!$I$3:$J$51,2,FALSE))</f>
        <v>-------</v>
      </c>
      <c r="I934" s="36"/>
      <c r="J934" s="82" t="str">
        <f>IF(I934="","-------",VLOOKUP(Tableau1[[#This Row],[Code zone]],zone,2,FALSE))</f>
        <v>-------</v>
      </c>
      <c r="K934" s="36"/>
      <c r="L934" s="36"/>
      <c r="M934" s="36"/>
      <c r="N934" s="85">
        <f t="shared" si="19"/>
        <v>0</v>
      </c>
    </row>
    <row r="935" spans="1:14" ht="15.75" x14ac:dyDescent="0.25">
      <c r="A935" s="40"/>
      <c r="B935" s="37"/>
      <c r="C935" s="36"/>
      <c r="D935" s="80" t="str">
        <f>IF(C935="","--------",VLOOKUP(Tableau1[[#This Row],[Matricule]],données!$A$2:$C$26,2,FALSE))</f>
        <v>--------</v>
      </c>
      <c r="E935" s="80" t="str">
        <f>IF(C935="","-------",VLOOKUP(Tableau1[[#This Row],[Matricule]],données!$A$4:$C$28,3,FALSE))</f>
        <v>-------</v>
      </c>
      <c r="F935" s="36"/>
      <c r="G935" s="36"/>
      <c r="H935" s="88" t="str">
        <f>IF(G935="","-------",VLOOKUP(Tableau1[[#This Row],[code de poste]],données!$I$3:$J$51,2,FALSE))</f>
        <v>-------</v>
      </c>
      <c r="I935" s="36"/>
      <c r="J935" s="82" t="str">
        <f>IF(I935="","-------",VLOOKUP(Tableau1[[#This Row],[Code zone]],zone,2,FALSE))</f>
        <v>-------</v>
      </c>
      <c r="K935" s="36"/>
      <c r="L935" s="36"/>
      <c r="M935" s="36"/>
      <c r="N935" s="85">
        <f t="shared" si="19"/>
        <v>0</v>
      </c>
    </row>
    <row r="936" spans="1:14" ht="15.75" x14ac:dyDescent="0.25">
      <c r="A936" s="40"/>
      <c r="B936" s="37"/>
      <c r="C936" s="36"/>
      <c r="D936" s="80" t="str">
        <f>IF(C936="","--------",VLOOKUP(Tableau1[[#This Row],[Matricule]],données!$A$2:$C$26,2,FALSE))</f>
        <v>--------</v>
      </c>
      <c r="E936" s="80" t="str">
        <f>IF(C936="","-------",VLOOKUP(Tableau1[[#This Row],[Matricule]],données!$A$4:$C$28,3,FALSE))</f>
        <v>-------</v>
      </c>
      <c r="F936" s="36"/>
      <c r="G936" s="36"/>
      <c r="H936" s="88" t="str">
        <f>IF(G936="","-------",VLOOKUP(Tableau1[[#This Row],[code de poste]],données!$I$3:$J$51,2,FALSE))</f>
        <v>-------</v>
      </c>
      <c r="I936" s="36"/>
      <c r="J936" s="82" t="str">
        <f>IF(I936="","-------",VLOOKUP(Tableau1[[#This Row],[Code zone]],zone,2,FALSE))</f>
        <v>-------</v>
      </c>
      <c r="K936" s="36"/>
      <c r="L936" s="36"/>
      <c r="M936" s="36"/>
      <c r="N936" s="85">
        <f t="shared" si="19"/>
        <v>0</v>
      </c>
    </row>
    <row r="937" spans="1:14" ht="15.75" x14ac:dyDescent="0.25">
      <c r="A937" s="40"/>
      <c r="B937" s="37"/>
      <c r="C937" s="36"/>
      <c r="D937" s="80" t="str">
        <f>IF(C937="","--------",VLOOKUP(Tableau1[[#This Row],[Matricule]],données!$A$2:$C$26,2,FALSE))</f>
        <v>--------</v>
      </c>
      <c r="E937" s="80" t="str">
        <f>IF(C937="","-------",VLOOKUP(Tableau1[[#This Row],[Matricule]],données!$A$4:$C$28,3,FALSE))</f>
        <v>-------</v>
      </c>
      <c r="F937" s="36"/>
      <c r="G937" s="36"/>
      <c r="H937" s="88" t="str">
        <f>IF(G937="","-------",VLOOKUP(Tableau1[[#This Row],[code de poste]],données!$I$3:$J$51,2,FALSE))</f>
        <v>-------</v>
      </c>
      <c r="I937" s="36"/>
      <c r="J937" s="82" t="str">
        <f>IF(I937="","-------",VLOOKUP(Tableau1[[#This Row],[Code zone]],zone,2,FALSE))</f>
        <v>-------</v>
      </c>
      <c r="K937" s="36"/>
      <c r="L937" s="36"/>
      <c r="M937" s="36"/>
      <c r="N937" s="85">
        <f t="shared" si="19"/>
        <v>0</v>
      </c>
    </row>
    <row r="938" spans="1:14" ht="15.75" x14ac:dyDescent="0.25">
      <c r="A938" s="40"/>
      <c r="B938" s="37"/>
      <c r="C938" s="36"/>
      <c r="D938" s="80" t="str">
        <f>IF(C938="","--------",VLOOKUP(Tableau1[[#This Row],[Matricule]],données!$A$2:$C$26,2,FALSE))</f>
        <v>--------</v>
      </c>
      <c r="E938" s="80" t="str">
        <f>IF(C938="","-------",VLOOKUP(Tableau1[[#This Row],[Matricule]],données!$A$4:$C$28,3,FALSE))</f>
        <v>-------</v>
      </c>
      <c r="F938" s="36"/>
      <c r="G938" s="36"/>
      <c r="H938" s="88" t="str">
        <f>IF(G938="","-------",VLOOKUP(Tableau1[[#This Row],[code de poste]],données!$I$3:$J$51,2,FALSE))</f>
        <v>-------</v>
      </c>
      <c r="I938" s="36"/>
      <c r="J938" s="82" t="str">
        <f>IF(I938="","-------",VLOOKUP(Tableau1[[#This Row],[Code zone]],zone,2,FALSE))</f>
        <v>-------</v>
      </c>
      <c r="K938" s="36"/>
      <c r="L938" s="36"/>
      <c r="M938" s="36"/>
      <c r="N938" s="85">
        <f t="shared" si="19"/>
        <v>0</v>
      </c>
    </row>
    <row r="939" spans="1:14" ht="15.75" x14ac:dyDescent="0.25">
      <c r="A939" s="40"/>
      <c r="B939" s="37"/>
      <c r="C939" s="36"/>
      <c r="D939" s="80" t="str">
        <f>IF(C939="","--------",VLOOKUP(Tableau1[[#This Row],[Matricule]],données!$A$2:$C$26,2,FALSE))</f>
        <v>--------</v>
      </c>
      <c r="E939" s="80" t="str">
        <f>IF(C939="","-------",VLOOKUP(Tableau1[[#This Row],[Matricule]],données!$A$4:$C$28,3,FALSE))</f>
        <v>-------</v>
      </c>
      <c r="F939" s="36"/>
      <c r="G939" s="36"/>
      <c r="H939" s="88" t="str">
        <f>IF(G939="","-------",VLOOKUP(Tableau1[[#This Row],[code de poste]],données!$I$3:$J$51,2,FALSE))</f>
        <v>-------</v>
      </c>
      <c r="I939" s="36"/>
      <c r="J939" s="82" t="str">
        <f>IF(I939="","-------",VLOOKUP(Tableau1[[#This Row],[Code zone]],zone,2,FALSE))</f>
        <v>-------</v>
      </c>
      <c r="K939" s="36"/>
      <c r="L939" s="36"/>
      <c r="M939" s="36"/>
      <c r="N939" s="85">
        <f t="shared" si="19"/>
        <v>0</v>
      </c>
    </row>
    <row r="940" spans="1:14" ht="15.75" x14ac:dyDescent="0.25">
      <c r="A940" s="40"/>
      <c r="B940" s="37"/>
      <c r="C940" s="36"/>
      <c r="D940" s="80" t="str">
        <f>IF(C940="","--------",VLOOKUP(Tableau1[[#This Row],[Matricule]],données!$A$2:$C$26,2,FALSE))</f>
        <v>--------</v>
      </c>
      <c r="E940" s="80" t="str">
        <f>IF(C940="","-------",VLOOKUP(Tableau1[[#This Row],[Matricule]],données!$A$4:$C$28,3,FALSE))</f>
        <v>-------</v>
      </c>
      <c r="F940" s="36"/>
      <c r="G940" s="36"/>
      <c r="H940" s="88" t="str">
        <f>IF(G940="","-------",VLOOKUP(Tableau1[[#This Row],[code de poste]],données!$I$3:$J$51,2,FALSE))</f>
        <v>-------</v>
      </c>
      <c r="I940" s="36"/>
      <c r="J940" s="82" t="str">
        <f>IF(I940="","-------",VLOOKUP(Tableau1[[#This Row],[Code zone]],zone,2,FALSE))</f>
        <v>-------</v>
      </c>
      <c r="K940" s="36"/>
      <c r="L940" s="36"/>
      <c r="M940" s="36"/>
      <c r="N940" s="85">
        <f t="shared" si="19"/>
        <v>0</v>
      </c>
    </row>
    <row r="941" spans="1:14" ht="15.75" x14ac:dyDescent="0.25">
      <c r="A941" s="40"/>
      <c r="B941" s="37"/>
      <c r="C941" s="36"/>
      <c r="D941" s="80" t="str">
        <f>IF(C941="","--------",VLOOKUP(Tableau1[[#This Row],[Matricule]],données!$A$2:$C$26,2,FALSE))</f>
        <v>--------</v>
      </c>
      <c r="E941" s="80" t="str">
        <f>IF(C941="","-------",VLOOKUP(Tableau1[[#This Row],[Matricule]],données!$A$4:$C$28,3,FALSE))</f>
        <v>-------</v>
      </c>
      <c r="F941" s="36"/>
      <c r="G941" s="36"/>
      <c r="H941" s="88" t="str">
        <f>IF(G941="","-------",VLOOKUP(Tableau1[[#This Row],[code de poste]],données!$I$3:$J$51,2,FALSE))</f>
        <v>-------</v>
      </c>
      <c r="I941" s="36"/>
      <c r="J941" s="82" t="str">
        <f>IF(I941="","-------",VLOOKUP(Tableau1[[#This Row],[Code zone]],zone,2,FALSE))</f>
        <v>-------</v>
      </c>
      <c r="K941" s="36"/>
      <c r="L941" s="36"/>
      <c r="M941" s="36"/>
      <c r="N941" s="85">
        <f t="shared" si="19"/>
        <v>0</v>
      </c>
    </row>
    <row r="942" spans="1:14" ht="15.75" x14ac:dyDescent="0.25">
      <c r="A942" s="40"/>
      <c r="B942" s="37"/>
      <c r="C942" s="36"/>
      <c r="D942" s="80" t="str">
        <f>IF(C942="","--------",VLOOKUP(Tableau1[[#This Row],[Matricule]],données!$A$2:$C$26,2,FALSE))</f>
        <v>--------</v>
      </c>
      <c r="E942" s="80" t="str">
        <f>IF(C942="","-------",VLOOKUP(Tableau1[[#This Row],[Matricule]],données!$A$4:$C$28,3,FALSE))</f>
        <v>-------</v>
      </c>
      <c r="F942" s="36"/>
      <c r="G942" s="36"/>
      <c r="H942" s="88" t="str">
        <f>IF(G942="","-------",VLOOKUP(Tableau1[[#This Row],[code de poste]],données!$I$3:$J$51,2,FALSE))</f>
        <v>-------</v>
      </c>
      <c r="I942" s="36"/>
      <c r="J942" s="82" t="str">
        <f>IF(I942="","-------",VLOOKUP(Tableau1[[#This Row],[Code zone]],zone,2,FALSE))</f>
        <v>-------</v>
      </c>
      <c r="K942" s="36"/>
      <c r="L942" s="36"/>
      <c r="M942" s="36"/>
      <c r="N942" s="85">
        <f t="shared" si="19"/>
        <v>0</v>
      </c>
    </row>
    <row r="943" spans="1:14" ht="15.75" x14ac:dyDescent="0.25">
      <c r="A943" s="40"/>
      <c r="B943" s="37"/>
      <c r="C943" s="36"/>
      <c r="D943" s="80" t="str">
        <f>IF(C943="","--------",VLOOKUP(Tableau1[[#This Row],[Matricule]],données!$A$2:$C$26,2,FALSE))</f>
        <v>--------</v>
      </c>
      <c r="E943" s="80" t="str">
        <f>IF(C943="","-------",VLOOKUP(Tableau1[[#This Row],[Matricule]],données!$A$4:$C$28,3,FALSE))</f>
        <v>-------</v>
      </c>
      <c r="F943" s="36"/>
      <c r="G943" s="36"/>
      <c r="H943" s="88" t="str">
        <f>IF(G943="","-------",VLOOKUP(Tableau1[[#This Row],[code de poste]],données!$I$3:$J$51,2,FALSE))</f>
        <v>-------</v>
      </c>
      <c r="I943" s="36"/>
      <c r="J943" s="82" t="str">
        <f>IF(I943="","-------",VLOOKUP(Tableau1[[#This Row],[Code zone]],zone,2,FALSE))</f>
        <v>-------</v>
      </c>
      <c r="K943" s="36"/>
      <c r="L943" s="36"/>
      <c r="M943" s="36"/>
      <c r="N943" s="85">
        <f t="shared" si="19"/>
        <v>0</v>
      </c>
    </row>
    <row r="944" spans="1:14" ht="15.75" x14ac:dyDescent="0.25">
      <c r="A944" s="40"/>
      <c r="B944" s="37"/>
      <c r="C944" s="36"/>
      <c r="D944" s="80" t="str">
        <f>IF(C944="","--------",VLOOKUP(Tableau1[[#This Row],[Matricule]],données!$A$2:$C$26,2,FALSE))</f>
        <v>--------</v>
      </c>
      <c r="E944" s="80" t="str">
        <f>IF(C944="","-------",VLOOKUP(Tableau1[[#This Row],[Matricule]],données!$A$4:$C$28,3,FALSE))</f>
        <v>-------</v>
      </c>
      <c r="F944" s="36"/>
      <c r="G944" s="36"/>
      <c r="H944" s="88" t="str">
        <f>IF(G944="","-------",VLOOKUP(Tableau1[[#This Row],[code de poste]],données!$I$3:$J$51,2,FALSE))</f>
        <v>-------</v>
      </c>
      <c r="I944" s="36"/>
      <c r="J944" s="82" t="str">
        <f>IF(I944="","-------",VLOOKUP(Tableau1[[#This Row],[Code zone]],zone,2,FALSE))</f>
        <v>-------</v>
      </c>
      <c r="K944" s="36"/>
      <c r="L944" s="36"/>
      <c r="M944" s="36"/>
      <c r="N944" s="85">
        <f t="shared" si="19"/>
        <v>0</v>
      </c>
    </row>
    <row r="945" spans="1:14" ht="15.75" x14ac:dyDescent="0.25">
      <c r="A945" s="40"/>
      <c r="B945" s="37"/>
      <c r="C945" s="36"/>
      <c r="D945" s="80" t="str">
        <f>IF(C945="","--------",VLOOKUP(Tableau1[[#This Row],[Matricule]],données!$A$2:$C$26,2,FALSE))</f>
        <v>--------</v>
      </c>
      <c r="E945" s="80" t="str">
        <f>IF(C945="","-------",VLOOKUP(Tableau1[[#This Row],[Matricule]],données!$A$4:$C$28,3,FALSE))</f>
        <v>-------</v>
      </c>
      <c r="F945" s="36"/>
      <c r="G945" s="36"/>
      <c r="H945" s="88" t="str">
        <f>IF(G945="","-------",VLOOKUP(Tableau1[[#This Row],[code de poste]],données!$I$3:$J$51,2,FALSE))</f>
        <v>-------</v>
      </c>
      <c r="I945" s="36"/>
      <c r="J945" s="82" t="str">
        <f>IF(I945="","-------",VLOOKUP(Tableau1[[#This Row],[Code zone]],zone,2,FALSE))</f>
        <v>-------</v>
      </c>
      <c r="K945" s="36"/>
      <c r="L945" s="36"/>
      <c r="M945" s="36"/>
      <c r="N945" s="85">
        <f t="shared" si="19"/>
        <v>0</v>
      </c>
    </row>
    <row r="946" spans="1:14" ht="15.75" x14ac:dyDescent="0.25">
      <c r="A946" s="40"/>
      <c r="B946" s="37"/>
      <c r="C946" s="36"/>
      <c r="D946" s="80" t="str">
        <f>IF(C946="","--------",VLOOKUP(Tableau1[[#This Row],[Matricule]],données!$A$2:$C$26,2,FALSE))</f>
        <v>--------</v>
      </c>
      <c r="E946" s="80" t="str">
        <f>IF(C946="","-------",VLOOKUP(Tableau1[[#This Row],[Matricule]],données!$A$4:$C$28,3,FALSE))</f>
        <v>-------</v>
      </c>
      <c r="F946" s="36"/>
      <c r="G946" s="36"/>
      <c r="H946" s="88" t="str">
        <f>IF(G946="","-------",VLOOKUP(Tableau1[[#This Row],[code de poste]],données!$I$3:$J$51,2,FALSE))</f>
        <v>-------</v>
      </c>
      <c r="I946" s="36"/>
      <c r="J946" s="82" t="str">
        <f>IF(I946="","-------",VLOOKUP(Tableau1[[#This Row],[Code zone]],zone,2,FALSE))</f>
        <v>-------</v>
      </c>
      <c r="K946" s="36"/>
      <c r="L946" s="36"/>
      <c r="M946" s="36"/>
      <c r="N946" s="85">
        <f t="shared" si="19"/>
        <v>0</v>
      </c>
    </row>
    <row r="947" spans="1:14" ht="15.75" x14ac:dyDescent="0.25">
      <c r="A947" s="40"/>
      <c r="B947" s="37"/>
      <c r="C947" s="36"/>
      <c r="D947" s="80" t="str">
        <f>IF(C947="","--------",VLOOKUP(Tableau1[[#This Row],[Matricule]],données!$A$2:$C$26,2,FALSE))</f>
        <v>--------</v>
      </c>
      <c r="E947" s="80" t="str">
        <f>IF(C947="","-------",VLOOKUP(Tableau1[[#This Row],[Matricule]],données!$A$4:$C$28,3,FALSE))</f>
        <v>-------</v>
      </c>
      <c r="F947" s="36"/>
      <c r="G947" s="36"/>
      <c r="H947" s="88" t="str">
        <f>IF(G947="","-------",VLOOKUP(Tableau1[[#This Row],[code de poste]],données!$I$3:$J$51,2,FALSE))</f>
        <v>-------</v>
      </c>
      <c r="I947" s="36"/>
      <c r="J947" s="82" t="str">
        <f>IF(I947="","-------",VLOOKUP(Tableau1[[#This Row],[Code zone]],zone,2,FALSE))</f>
        <v>-------</v>
      </c>
      <c r="K947" s="36"/>
      <c r="L947" s="36"/>
      <c r="M947" s="36"/>
      <c r="N947" s="85">
        <f t="shared" si="19"/>
        <v>0</v>
      </c>
    </row>
    <row r="948" spans="1:14" ht="15.75" x14ac:dyDescent="0.25">
      <c r="A948" s="40"/>
      <c r="B948" s="37"/>
      <c r="C948" s="36"/>
      <c r="D948" s="80" t="str">
        <f>IF(C948="","--------",VLOOKUP(Tableau1[[#This Row],[Matricule]],données!$A$2:$C$26,2,FALSE))</f>
        <v>--------</v>
      </c>
      <c r="E948" s="80" t="str">
        <f>IF(C948="","-------",VLOOKUP(Tableau1[[#This Row],[Matricule]],données!$A$4:$C$28,3,FALSE))</f>
        <v>-------</v>
      </c>
      <c r="F948" s="36"/>
      <c r="G948" s="36"/>
      <c r="H948" s="88" t="str">
        <f>IF(G948="","-------",VLOOKUP(Tableau1[[#This Row],[code de poste]],données!$I$3:$J$51,2,FALSE))</f>
        <v>-------</v>
      </c>
      <c r="I948" s="36"/>
      <c r="J948" s="82" t="str">
        <f>IF(I948="","-------",VLOOKUP(Tableau1[[#This Row],[Code zone]],zone,2,FALSE))</f>
        <v>-------</v>
      </c>
      <c r="K948" s="36"/>
      <c r="L948" s="36"/>
      <c r="M948" s="36"/>
      <c r="N948" s="85">
        <f t="shared" si="19"/>
        <v>0</v>
      </c>
    </row>
    <row r="949" spans="1:14" ht="15.75" x14ac:dyDescent="0.25">
      <c r="A949" s="40"/>
      <c r="B949" s="37"/>
      <c r="C949" s="36"/>
      <c r="D949" s="80" t="str">
        <f>IF(C949="","--------",VLOOKUP(Tableau1[[#This Row],[Matricule]],données!$A$2:$C$26,2,FALSE))</f>
        <v>--------</v>
      </c>
      <c r="E949" s="80" t="str">
        <f>IF(C949="","-------",VLOOKUP(Tableau1[[#This Row],[Matricule]],données!$A$4:$C$28,3,FALSE))</f>
        <v>-------</v>
      </c>
      <c r="F949" s="36"/>
      <c r="G949" s="36"/>
      <c r="H949" s="88" t="str">
        <f>IF(G949="","-------",VLOOKUP(Tableau1[[#This Row],[code de poste]],données!$I$3:$J$51,2,FALSE))</f>
        <v>-------</v>
      </c>
      <c r="I949" s="36"/>
      <c r="J949" s="82" t="str">
        <f>IF(I949="","-------",VLOOKUP(Tableau1[[#This Row],[Code zone]],zone,2,FALSE))</f>
        <v>-------</v>
      </c>
      <c r="K949" s="36"/>
      <c r="L949" s="36"/>
      <c r="M949" s="36"/>
      <c r="N949" s="85">
        <f t="shared" si="19"/>
        <v>0</v>
      </c>
    </row>
    <row r="950" spans="1:14" ht="15.75" x14ac:dyDescent="0.25">
      <c r="A950" s="40"/>
      <c r="B950" s="37"/>
      <c r="C950" s="36"/>
      <c r="D950" s="80" t="str">
        <f>IF(C950="","--------",VLOOKUP(Tableau1[[#This Row],[Matricule]],données!$A$2:$C$26,2,FALSE))</f>
        <v>--------</v>
      </c>
      <c r="E950" s="80" t="str">
        <f>IF(C950="","-------",VLOOKUP(Tableau1[[#This Row],[Matricule]],données!$A$4:$C$28,3,FALSE))</f>
        <v>-------</v>
      </c>
      <c r="F950" s="36"/>
      <c r="G950" s="36"/>
      <c r="H950" s="88" t="str">
        <f>IF(G950="","-------",VLOOKUP(Tableau1[[#This Row],[code de poste]],données!$I$3:$J$51,2,FALSE))</f>
        <v>-------</v>
      </c>
      <c r="I950" s="36"/>
      <c r="J950" s="82" t="str">
        <f>IF(I950="","-------",VLOOKUP(Tableau1[[#This Row],[Code zone]],zone,2,FALSE))</f>
        <v>-------</v>
      </c>
      <c r="K950" s="36"/>
      <c r="L950" s="36"/>
      <c r="M950" s="36"/>
      <c r="N950" s="85">
        <f t="shared" si="19"/>
        <v>0</v>
      </c>
    </row>
    <row r="951" spans="1:14" ht="15.75" x14ac:dyDescent="0.25">
      <c r="A951" s="40"/>
      <c r="B951" s="37"/>
      <c r="C951" s="36"/>
      <c r="D951" s="80" t="str">
        <f>IF(C951="","--------",VLOOKUP(Tableau1[[#This Row],[Matricule]],données!$A$2:$C$26,2,FALSE))</f>
        <v>--------</v>
      </c>
      <c r="E951" s="80" t="str">
        <f>IF(C951="","-------",VLOOKUP(Tableau1[[#This Row],[Matricule]],données!$A$4:$C$28,3,FALSE))</f>
        <v>-------</v>
      </c>
      <c r="F951" s="36"/>
      <c r="G951" s="36"/>
      <c r="H951" s="88" t="str">
        <f>IF(G951="","-------",VLOOKUP(Tableau1[[#This Row],[code de poste]],données!$I$3:$J$51,2,FALSE))</f>
        <v>-------</v>
      </c>
      <c r="I951" s="36"/>
      <c r="J951" s="82" t="str">
        <f>IF(I951="","-------",VLOOKUP(Tableau1[[#This Row],[Code zone]],zone,2,FALSE))</f>
        <v>-------</v>
      </c>
      <c r="K951" s="36"/>
      <c r="L951" s="36"/>
      <c r="M951" s="36"/>
      <c r="N951" s="85">
        <f t="shared" si="19"/>
        <v>0</v>
      </c>
    </row>
    <row r="952" spans="1:14" ht="15.75" x14ac:dyDescent="0.25">
      <c r="A952" s="40"/>
      <c r="B952" s="37"/>
      <c r="C952" s="36"/>
      <c r="D952" s="80" t="str">
        <f>IF(C952="","--------",VLOOKUP(Tableau1[[#This Row],[Matricule]],données!$A$2:$C$26,2,FALSE))</f>
        <v>--------</v>
      </c>
      <c r="E952" s="80" t="str">
        <f>IF(C952="","-------",VLOOKUP(Tableau1[[#This Row],[Matricule]],données!$A$4:$C$28,3,FALSE))</f>
        <v>-------</v>
      </c>
      <c r="F952" s="36"/>
      <c r="G952" s="36"/>
      <c r="H952" s="88" t="str">
        <f>IF(G952="","-------",VLOOKUP(Tableau1[[#This Row],[code de poste]],données!$I$3:$J$51,2,FALSE))</f>
        <v>-------</v>
      </c>
      <c r="I952" s="36"/>
      <c r="J952" s="82" t="str">
        <f>IF(I952="","-------",VLOOKUP(Tableau1[[#This Row],[Code zone]],zone,2,FALSE))</f>
        <v>-------</v>
      </c>
      <c r="K952" s="36"/>
      <c r="L952" s="36"/>
      <c r="M952" s="36"/>
      <c r="N952" s="85">
        <f t="shared" si="19"/>
        <v>0</v>
      </c>
    </row>
    <row r="953" spans="1:14" ht="15.75" x14ac:dyDescent="0.25">
      <c r="A953" s="40"/>
      <c r="B953" s="37"/>
      <c r="C953" s="36"/>
      <c r="D953" s="80" t="str">
        <f>IF(C953="","--------",VLOOKUP(Tableau1[[#This Row],[Matricule]],données!$A$2:$C$26,2,FALSE))</f>
        <v>--------</v>
      </c>
      <c r="E953" s="80" t="str">
        <f>IF(C953="","-------",VLOOKUP(Tableau1[[#This Row],[Matricule]],données!$A$4:$C$28,3,FALSE))</f>
        <v>-------</v>
      </c>
      <c r="F953" s="36"/>
      <c r="G953" s="36"/>
      <c r="H953" s="88" t="str">
        <f>IF(G953="","-------",VLOOKUP(Tableau1[[#This Row],[code de poste]],données!$I$3:$J$51,2,FALSE))</f>
        <v>-------</v>
      </c>
      <c r="I953" s="36"/>
      <c r="J953" s="82" t="str">
        <f>IF(I953="","-------",VLOOKUP(Tableau1[[#This Row],[Code zone]],zone,2,FALSE))</f>
        <v>-------</v>
      </c>
      <c r="K953" s="36"/>
      <c r="L953" s="36"/>
      <c r="M953" s="36"/>
      <c r="N953" s="85">
        <f t="shared" si="19"/>
        <v>0</v>
      </c>
    </row>
    <row r="954" spans="1:14" ht="15.75" x14ac:dyDescent="0.25">
      <c r="A954" s="40"/>
      <c r="B954" s="37"/>
      <c r="C954" s="36"/>
      <c r="D954" s="80" t="str">
        <f>IF(C954="","--------",VLOOKUP(Tableau1[[#This Row],[Matricule]],données!$A$2:$C$26,2,FALSE))</f>
        <v>--------</v>
      </c>
      <c r="E954" s="80" t="str">
        <f>IF(C954="","-------",VLOOKUP(Tableau1[[#This Row],[Matricule]],données!$A$4:$C$28,3,FALSE))</f>
        <v>-------</v>
      </c>
      <c r="F954" s="36"/>
      <c r="G954" s="36"/>
      <c r="H954" s="88" t="str">
        <f>IF(G954="","-------",VLOOKUP(Tableau1[[#This Row],[code de poste]],données!$I$3:$J$51,2,FALSE))</f>
        <v>-------</v>
      </c>
      <c r="I954" s="36"/>
      <c r="J954" s="82" t="str">
        <f>IF(I954="","-------",VLOOKUP(Tableau1[[#This Row],[Code zone]],zone,2,FALSE))</f>
        <v>-------</v>
      </c>
      <c r="K954" s="36"/>
      <c r="L954" s="36"/>
      <c r="M954" s="36"/>
      <c r="N954" s="85">
        <f t="shared" si="19"/>
        <v>0</v>
      </c>
    </row>
    <row r="955" spans="1:14" ht="15.75" x14ac:dyDescent="0.25">
      <c r="A955" s="40"/>
      <c r="B955" s="37"/>
      <c r="C955" s="36"/>
      <c r="D955" s="80" t="str">
        <f>IF(C955="","--------",VLOOKUP(Tableau1[[#This Row],[Matricule]],données!$A$2:$C$26,2,FALSE))</f>
        <v>--------</v>
      </c>
      <c r="E955" s="80" t="str">
        <f>IF(C955="","-------",VLOOKUP(Tableau1[[#This Row],[Matricule]],données!$A$4:$C$28,3,FALSE))</f>
        <v>-------</v>
      </c>
      <c r="F955" s="36"/>
      <c r="G955" s="36"/>
      <c r="H955" s="88" t="str">
        <f>IF(G955="","-------",VLOOKUP(Tableau1[[#This Row],[code de poste]],données!$I$3:$J$51,2,FALSE))</f>
        <v>-------</v>
      </c>
      <c r="I955" s="36"/>
      <c r="J955" s="82" t="str">
        <f>IF(I955="","-------",VLOOKUP(Tableau1[[#This Row],[Code zone]],zone,2,FALSE))</f>
        <v>-------</v>
      </c>
      <c r="K955" s="36"/>
      <c r="L955" s="36"/>
      <c r="M955" s="36"/>
      <c r="N955" s="85">
        <f t="shared" si="19"/>
        <v>0</v>
      </c>
    </row>
    <row r="956" spans="1:14" ht="15.75" x14ac:dyDescent="0.25">
      <c r="A956" s="40"/>
      <c r="B956" s="37"/>
      <c r="C956" s="36"/>
      <c r="D956" s="80" t="str">
        <f>IF(C956="","--------",VLOOKUP(Tableau1[[#This Row],[Matricule]],données!$A$2:$C$26,2,FALSE))</f>
        <v>--------</v>
      </c>
      <c r="E956" s="80" t="str">
        <f>IF(C956="","-------",VLOOKUP(Tableau1[[#This Row],[Matricule]],données!$A$4:$C$28,3,FALSE))</f>
        <v>-------</v>
      </c>
      <c r="F956" s="36"/>
      <c r="G956" s="36"/>
      <c r="H956" s="88" t="str">
        <f>IF(G956="","-------",VLOOKUP(Tableau1[[#This Row],[code de poste]],données!$I$3:$J$51,2,FALSE))</f>
        <v>-------</v>
      </c>
      <c r="I956" s="36"/>
      <c r="J956" s="82" t="str">
        <f>IF(I956="","-------",VLOOKUP(Tableau1[[#This Row],[Code zone]],zone,2,FALSE))</f>
        <v>-------</v>
      </c>
      <c r="K956" s="36"/>
      <c r="L956" s="36"/>
      <c r="M956" s="36"/>
      <c r="N956" s="85">
        <f t="shared" si="19"/>
        <v>0</v>
      </c>
    </row>
    <row r="957" spans="1:14" ht="15.75" x14ac:dyDescent="0.25">
      <c r="A957" s="40"/>
      <c r="B957" s="37"/>
      <c r="C957" s="36"/>
      <c r="D957" s="80" t="str">
        <f>IF(C957="","--------",VLOOKUP(Tableau1[[#This Row],[Matricule]],données!$A$2:$C$26,2,FALSE))</f>
        <v>--------</v>
      </c>
      <c r="E957" s="80" t="str">
        <f>IF(C957="","-------",VLOOKUP(Tableau1[[#This Row],[Matricule]],données!$A$4:$C$28,3,FALSE))</f>
        <v>-------</v>
      </c>
      <c r="F957" s="36"/>
      <c r="G957" s="36"/>
      <c r="H957" s="88" t="str">
        <f>IF(G957="","-------",VLOOKUP(Tableau1[[#This Row],[code de poste]],données!$I$3:$J$51,2,FALSE))</f>
        <v>-------</v>
      </c>
      <c r="I957" s="36"/>
      <c r="J957" s="82" t="str">
        <f>IF(I957="","-------",VLOOKUP(Tableau1[[#This Row],[Code zone]],zone,2,FALSE))</f>
        <v>-------</v>
      </c>
      <c r="K957" s="36"/>
      <c r="L957" s="36"/>
      <c r="M957" s="36"/>
      <c r="N957" s="85">
        <f t="shared" si="19"/>
        <v>0</v>
      </c>
    </row>
    <row r="958" spans="1:14" ht="15.75" x14ac:dyDescent="0.25">
      <c r="A958" s="40"/>
      <c r="B958" s="37"/>
      <c r="C958" s="36"/>
      <c r="D958" s="80" t="str">
        <f>IF(C958="","--------",VLOOKUP(Tableau1[[#This Row],[Matricule]],données!$A$2:$C$26,2,FALSE))</f>
        <v>--------</v>
      </c>
      <c r="E958" s="80" t="str">
        <f>IF(C958="","-------",VLOOKUP(Tableau1[[#This Row],[Matricule]],données!$A$4:$C$28,3,FALSE))</f>
        <v>-------</v>
      </c>
      <c r="F958" s="36"/>
      <c r="G958" s="36"/>
      <c r="H958" s="88" t="str">
        <f>IF(G958="","-------",VLOOKUP(Tableau1[[#This Row],[code de poste]],données!$I$3:$J$51,2,FALSE))</f>
        <v>-------</v>
      </c>
      <c r="I958" s="36"/>
      <c r="J958" s="82" t="str">
        <f>IF(I958="","-------",VLOOKUP(Tableau1[[#This Row],[Code zone]],zone,2,FALSE))</f>
        <v>-------</v>
      </c>
      <c r="K958" s="36"/>
      <c r="L958" s="36"/>
      <c r="M958" s="36"/>
      <c r="N958" s="85">
        <f t="shared" si="19"/>
        <v>0</v>
      </c>
    </row>
    <row r="959" spans="1:14" ht="15.75" x14ac:dyDescent="0.25">
      <c r="A959" s="40"/>
      <c r="B959" s="37"/>
      <c r="C959" s="36"/>
      <c r="D959" s="80" t="str">
        <f>IF(C959="","--------",VLOOKUP(Tableau1[[#This Row],[Matricule]],données!$A$2:$C$26,2,FALSE))</f>
        <v>--------</v>
      </c>
      <c r="E959" s="80" t="str">
        <f>IF(C959="","-------",VLOOKUP(Tableau1[[#This Row],[Matricule]],données!$A$4:$C$28,3,FALSE))</f>
        <v>-------</v>
      </c>
      <c r="F959" s="36"/>
      <c r="G959" s="36"/>
      <c r="H959" s="88" t="str">
        <f>IF(G959="","-------",VLOOKUP(Tableau1[[#This Row],[code de poste]],données!$I$3:$J$51,2,FALSE))</f>
        <v>-------</v>
      </c>
      <c r="I959" s="36"/>
      <c r="J959" s="82" t="str">
        <f>IF(I959="","-------",VLOOKUP(Tableau1[[#This Row],[Code zone]],zone,2,FALSE))</f>
        <v>-------</v>
      </c>
      <c r="K959" s="36"/>
      <c r="L959" s="36"/>
      <c r="M959" s="36"/>
      <c r="N959" s="85">
        <f t="shared" si="19"/>
        <v>0</v>
      </c>
    </row>
    <row r="960" spans="1:14" ht="15.75" x14ac:dyDescent="0.25">
      <c r="A960" s="40"/>
      <c r="B960" s="37"/>
      <c r="C960" s="36"/>
      <c r="D960" s="80" t="str">
        <f>IF(C960="","--------",VLOOKUP(Tableau1[[#This Row],[Matricule]],données!$A$2:$C$26,2,FALSE))</f>
        <v>--------</v>
      </c>
      <c r="E960" s="80" t="str">
        <f>IF(C960="","-------",VLOOKUP(Tableau1[[#This Row],[Matricule]],données!$A$4:$C$28,3,FALSE))</f>
        <v>-------</v>
      </c>
      <c r="F960" s="36"/>
      <c r="G960" s="36"/>
      <c r="H960" s="88" t="str">
        <f>IF(G960="","-------",VLOOKUP(Tableau1[[#This Row],[code de poste]],données!$I$3:$J$51,2,FALSE))</f>
        <v>-------</v>
      </c>
      <c r="I960" s="36"/>
      <c r="J960" s="82" t="str">
        <f>IF(I960="","-------",VLOOKUP(Tableau1[[#This Row],[Code zone]],zone,2,FALSE))</f>
        <v>-------</v>
      </c>
      <c r="K960" s="36"/>
      <c r="L960" s="36"/>
      <c r="M960" s="36"/>
      <c r="N960" s="85">
        <f t="shared" si="19"/>
        <v>0</v>
      </c>
    </row>
    <row r="961" spans="1:14" ht="15.75" x14ac:dyDescent="0.25">
      <c r="A961" s="40"/>
      <c r="B961" s="37"/>
      <c r="C961" s="36"/>
      <c r="D961" s="80" t="str">
        <f>IF(C961="","--------",VLOOKUP(Tableau1[[#This Row],[Matricule]],données!$A$2:$C$26,2,FALSE))</f>
        <v>--------</v>
      </c>
      <c r="E961" s="80" t="str">
        <f>IF(C961="","-------",VLOOKUP(Tableau1[[#This Row],[Matricule]],données!$A$4:$C$28,3,FALSE))</f>
        <v>-------</v>
      </c>
      <c r="F961" s="36"/>
      <c r="G961" s="36"/>
      <c r="H961" s="88" t="str">
        <f>IF(G961="","-------",VLOOKUP(Tableau1[[#This Row],[code de poste]],données!$I$3:$J$51,2,FALSE))</f>
        <v>-------</v>
      </c>
      <c r="I961" s="36"/>
      <c r="J961" s="82" t="str">
        <f>IF(I961="","-------",VLOOKUP(Tableau1[[#This Row],[Code zone]],zone,2,FALSE))</f>
        <v>-------</v>
      </c>
      <c r="K961" s="36"/>
      <c r="L961" s="36"/>
      <c r="M961" s="36"/>
      <c r="N961" s="85">
        <f t="shared" si="19"/>
        <v>0</v>
      </c>
    </row>
    <row r="962" spans="1:14" ht="15.75" x14ac:dyDescent="0.25">
      <c r="A962" s="40"/>
      <c r="B962" s="37"/>
      <c r="C962" s="36"/>
      <c r="D962" s="80" t="str">
        <f>IF(C962="","--------",VLOOKUP(Tableau1[[#This Row],[Matricule]],données!$A$2:$C$26,2,FALSE))</f>
        <v>--------</v>
      </c>
      <c r="E962" s="80" t="str">
        <f>IF(C962="","-------",VLOOKUP(Tableau1[[#This Row],[Matricule]],données!$A$4:$C$28,3,FALSE))</f>
        <v>-------</v>
      </c>
      <c r="F962" s="36"/>
      <c r="G962" s="36"/>
      <c r="H962" s="88" t="str">
        <f>IF(G962="","-------",VLOOKUP(Tableau1[[#This Row],[code de poste]],données!$I$3:$J$51,2,FALSE))</f>
        <v>-------</v>
      </c>
      <c r="I962" s="36"/>
      <c r="J962" s="82" t="str">
        <f>IF(I962="","-------",VLOOKUP(Tableau1[[#This Row],[Code zone]],zone,2,FALSE))</f>
        <v>-------</v>
      </c>
      <c r="K962" s="36"/>
      <c r="L962" s="36"/>
      <c r="M962" s="36"/>
      <c r="N962" s="85">
        <f t="shared" si="19"/>
        <v>0</v>
      </c>
    </row>
    <row r="963" spans="1:14" ht="15.75" x14ac:dyDescent="0.25">
      <c r="A963" s="40"/>
      <c r="B963" s="37"/>
      <c r="C963" s="36"/>
      <c r="D963" s="80" t="str">
        <f>IF(C963="","--------",VLOOKUP(Tableau1[[#This Row],[Matricule]],données!$A$2:$C$26,2,FALSE))</f>
        <v>--------</v>
      </c>
      <c r="E963" s="80" t="str">
        <f>IF(C963="","-------",VLOOKUP(Tableau1[[#This Row],[Matricule]],données!$A$4:$C$28,3,FALSE))</f>
        <v>-------</v>
      </c>
      <c r="F963" s="36"/>
      <c r="G963" s="36"/>
      <c r="H963" s="88" t="str">
        <f>IF(G963="","-------",VLOOKUP(Tableau1[[#This Row],[code de poste]],données!$I$3:$J$51,2,FALSE))</f>
        <v>-------</v>
      </c>
      <c r="I963" s="36"/>
      <c r="J963" s="82" t="str">
        <f>IF(I963="","-------",VLOOKUP(Tableau1[[#This Row],[Code zone]],zone,2,FALSE))</f>
        <v>-------</v>
      </c>
      <c r="K963" s="36"/>
      <c r="L963" s="36"/>
      <c r="M963" s="36"/>
      <c r="N963" s="85">
        <f t="shared" si="19"/>
        <v>0</v>
      </c>
    </row>
    <row r="964" spans="1:14" ht="15.75" x14ac:dyDescent="0.25">
      <c r="A964" s="40"/>
      <c r="B964" s="37"/>
      <c r="C964" s="36"/>
      <c r="D964" s="80" t="str">
        <f>IF(C964="","--------",VLOOKUP(Tableau1[[#This Row],[Matricule]],données!$A$2:$C$26,2,FALSE))</f>
        <v>--------</v>
      </c>
      <c r="E964" s="80" t="str">
        <f>IF(C964="","-------",VLOOKUP(Tableau1[[#This Row],[Matricule]],données!$A$4:$C$28,3,FALSE))</f>
        <v>-------</v>
      </c>
      <c r="F964" s="36"/>
      <c r="G964" s="36"/>
      <c r="H964" s="88" t="str">
        <f>IF(G964="","-------",VLOOKUP(Tableau1[[#This Row],[code de poste]],données!$I$3:$J$51,2,FALSE))</f>
        <v>-------</v>
      </c>
      <c r="I964" s="36"/>
      <c r="J964" s="82" t="str">
        <f>IF(I964="","-------",VLOOKUP(Tableau1[[#This Row],[Code zone]],zone,2,FALSE))</f>
        <v>-------</v>
      </c>
      <c r="K964" s="36"/>
      <c r="L964" s="36"/>
      <c r="M964" s="36"/>
      <c r="N964" s="85">
        <f t="shared" si="19"/>
        <v>0</v>
      </c>
    </row>
    <row r="965" spans="1:14" ht="15.75" x14ac:dyDescent="0.25">
      <c r="A965" s="40"/>
      <c r="B965" s="37"/>
      <c r="C965" s="36"/>
      <c r="D965" s="80" t="str">
        <f>IF(C965="","--------",VLOOKUP(Tableau1[[#This Row],[Matricule]],données!$A$2:$C$26,2,FALSE))</f>
        <v>--------</v>
      </c>
      <c r="E965" s="80" t="str">
        <f>IF(C965="","-------",VLOOKUP(Tableau1[[#This Row],[Matricule]],données!$A$4:$C$28,3,FALSE))</f>
        <v>-------</v>
      </c>
      <c r="F965" s="36"/>
      <c r="G965" s="36"/>
      <c r="H965" s="88" t="str">
        <f>IF(G965="","-------",VLOOKUP(Tableau1[[#This Row],[code de poste]],données!$I$3:$J$51,2,FALSE))</f>
        <v>-------</v>
      </c>
      <c r="I965" s="36"/>
      <c r="J965" s="82" t="str">
        <f>IF(I965="","-------",VLOOKUP(Tableau1[[#This Row],[Code zone]],zone,2,FALSE))</f>
        <v>-------</v>
      </c>
      <c r="K965" s="36"/>
      <c r="L965" s="36"/>
      <c r="M965" s="36"/>
      <c r="N965" s="85">
        <f t="shared" si="19"/>
        <v>0</v>
      </c>
    </row>
    <row r="966" spans="1:14" ht="15.75" x14ac:dyDescent="0.25">
      <c r="A966" s="40"/>
      <c r="B966" s="37"/>
      <c r="C966" s="36"/>
      <c r="D966" s="80" t="str">
        <f>IF(C966="","--------",VLOOKUP(Tableau1[[#This Row],[Matricule]],données!$A$2:$C$26,2,FALSE))</f>
        <v>--------</v>
      </c>
      <c r="E966" s="80" t="str">
        <f>IF(C966="","-------",VLOOKUP(Tableau1[[#This Row],[Matricule]],données!$A$4:$C$28,3,FALSE))</f>
        <v>-------</v>
      </c>
      <c r="F966" s="36"/>
      <c r="G966" s="36"/>
      <c r="H966" s="88" t="str">
        <f>IF(G966="","-------",VLOOKUP(Tableau1[[#This Row],[code de poste]],données!$I$3:$J$51,2,FALSE))</f>
        <v>-------</v>
      </c>
      <c r="I966" s="36"/>
      <c r="J966" s="82" t="str">
        <f>IF(I966="","-------",VLOOKUP(Tableau1[[#This Row],[Code zone]],zone,2,FALSE))</f>
        <v>-------</v>
      </c>
      <c r="K966" s="36"/>
      <c r="L966" s="36"/>
      <c r="M966" s="36"/>
      <c r="N966" s="85">
        <f t="shared" si="19"/>
        <v>0</v>
      </c>
    </row>
    <row r="967" spans="1:14" ht="15.75" x14ac:dyDescent="0.25">
      <c r="A967" s="40"/>
      <c r="B967" s="37"/>
      <c r="C967" s="36"/>
      <c r="D967" s="80" t="str">
        <f>IF(C967="","--------",VLOOKUP(Tableau1[[#This Row],[Matricule]],données!$A$2:$C$26,2,FALSE))</f>
        <v>--------</v>
      </c>
      <c r="E967" s="80" t="str">
        <f>IF(C967="","-------",VLOOKUP(Tableau1[[#This Row],[Matricule]],données!$A$4:$C$28,3,FALSE))</f>
        <v>-------</v>
      </c>
      <c r="F967" s="36"/>
      <c r="G967" s="36"/>
      <c r="H967" s="88" t="str">
        <f>IF(G967="","-------",VLOOKUP(Tableau1[[#This Row],[code de poste]],données!$I$3:$J$51,2,FALSE))</f>
        <v>-------</v>
      </c>
      <c r="I967" s="36"/>
      <c r="J967" s="82" t="str">
        <f>IF(I967="","-------",VLOOKUP(Tableau1[[#This Row],[Code zone]],zone,2,FALSE))</f>
        <v>-------</v>
      </c>
      <c r="K967" s="36"/>
      <c r="L967" s="36"/>
      <c r="M967" s="36"/>
      <c r="N967" s="85">
        <f t="shared" si="19"/>
        <v>0</v>
      </c>
    </row>
    <row r="968" spans="1:14" ht="15.75" x14ac:dyDescent="0.25">
      <c r="A968" s="40"/>
      <c r="B968" s="37"/>
      <c r="C968" s="36"/>
      <c r="D968" s="80" t="str">
        <f>IF(C968="","--------",VLOOKUP(Tableau1[[#This Row],[Matricule]],données!$A$2:$C$26,2,FALSE))</f>
        <v>--------</v>
      </c>
      <c r="E968" s="80" t="str">
        <f>IF(C968="","-------",VLOOKUP(Tableau1[[#This Row],[Matricule]],données!$A$4:$C$28,3,FALSE))</f>
        <v>-------</v>
      </c>
      <c r="F968" s="36"/>
      <c r="G968" s="36"/>
      <c r="H968" s="88" t="str">
        <f>IF(G968="","-------",VLOOKUP(Tableau1[[#This Row],[code de poste]],données!$I$3:$J$51,2,FALSE))</f>
        <v>-------</v>
      </c>
      <c r="I968" s="36"/>
      <c r="J968" s="82" t="str">
        <f>IF(I968="","-------",VLOOKUP(Tableau1[[#This Row],[Code zone]],zone,2,FALSE))</f>
        <v>-------</v>
      </c>
      <c r="K968" s="36"/>
      <c r="L968" s="36"/>
      <c r="M968" s="36"/>
      <c r="N968" s="85">
        <f t="shared" si="19"/>
        <v>0</v>
      </c>
    </row>
    <row r="969" spans="1:14" ht="15.75" x14ac:dyDescent="0.25">
      <c r="A969" s="40"/>
      <c r="B969" s="37"/>
      <c r="C969" s="36"/>
      <c r="D969" s="80" t="str">
        <f>IF(C969="","--------",VLOOKUP(Tableau1[[#This Row],[Matricule]],données!$A$2:$C$26,2,FALSE))</f>
        <v>--------</v>
      </c>
      <c r="E969" s="80" t="str">
        <f>IF(C969="","-------",VLOOKUP(Tableau1[[#This Row],[Matricule]],données!$A$4:$C$28,3,FALSE))</f>
        <v>-------</v>
      </c>
      <c r="F969" s="36"/>
      <c r="G969" s="36"/>
      <c r="H969" s="88" t="str">
        <f>IF(G969="","-------",VLOOKUP(Tableau1[[#This Row],[code de poste]],données!$I$3:$J$51,2,FALSE))</f>
        <v>-------</v>
      </c>
      <c r="I969" s="36"/>
      <c r="J969" s="82" t="str">
        <f>IF(I969="","-------",VLOOKUP(Tableau1[[#This Row],[Code zone]],zone,2,FALSE))</f>
        <v>-------</v>
      </c>
      <c r="K969" s="36"/>
      <c r="L969" s="36"/>
      <c r="M969" s="36"/>
      <c r="N969" s="85">
        <f t="shared" si="19"/>
        <v>0</v>
      </c>
    </row>
    <row r="970" spans="1:14" ht="15.75" x14ac:dyDescent="0.25">
      <c r="A970" s="40"/>
      <c r="B970" s="37"/>
      <c r="C970" s="36"/>
      <c r="D970" s="80" t="str">
        <f>IF(C970="","--------",VLOOKUP(Tableau1[[#This Row],[Matricule]],données!$A$2:$C$26,2,FALSE))</f>
        <v>--------</v>
      </c>
      <c r="E970" s="80" t="str">
        <f>IF(C970="","-------",VLOOKUP(Tableau1[[#This Row],[Matricule]],données!$A$4:$C$28,3,FALSE))</f>
        <v>-------</v>
      </c>
      <c r="F970" s="36"/>
      <c r="G970" s="36"/>
      <c r="H970" s="88" t="str">
        <f>IF(G970="","-------",VLOOKUP(Tableau1[[#This Row],[code de poste]],données!$I$3:$J$51,2,FALSE))</f>
        <v>-------</v>
      </c>
      <c r="I970" s="36"/>
      <c r="J970" s="82" t="str">
        <f>IF(I970="","-------",VLOOKUP(Tableau1[[#This Row],[Code zone]],zone,2,FALSE))</f>
        <v>-------</v>
      </c>
      <c r="K970" s="36"/>
      <c r="L970" s="36"/>
      <c r="M970" s="36"/>
      <c r="N970" s="85">
        <f t="shared" si="19"/>
        <v>0</v>
      </c>
    </row>
    <row r="971" spans="1:14" ht="15.75" x14ac:dyDescent="0.25">
      <c r="A971" s="40"/>
      <c r="B971" s="37"/>
      <c r="C971" s="36"/>
      <c r="D971" s="80" t="str">
        <f>IF(C971="","--------",VLOOKUP(Tableau1[[#This Row],[Matricule]],données!$A$2:$C$26,2,FALSE))</f>
        <v>--------</v>
      </c>
      <c r="E971" s="80" t="str">
        <f>IF(C971="","-------",VLOOKUP(Tableau1[[#This Row],[Matricule]],données!$A$4:$C$28,3,FALSE))</f>
        <v>-------</v>
      </c>
      <c r="F971" s="36"/>
      <c r="G971" s="36"/>
      <c r="H971" s="88" t="str">
        <f>IF(G971="","-------",VLOOKUP(Tableau1[[#This Row],[code de poste]],données!$I$3:$J$51,2,FALSE))</f>
        <v>-------</v>
      </c>
      <c r="I971" s="36"/>
      <c r="J971" s="82" t="str">
        <f>IF(I971="","-------",VLOOKUP(Tableau1[[#This Row],[Code zone]],zone,2,FALSE))</f>
        <v>-------</v>
      </c>
      <c r="K971" s="36"/>
      <c r="L971" s="36"/>
      <c r="M971" s="36"/>
      <c r="N971" s="85">
        <f t="shared" si="19"/>
        <v>0</v>
      </c>
    </row>
    <row r="972" spans="1:14" ht="15.75" x14ac:dyDescent="0.25">
      <c r="A972" s="40"/>
      <c r="B972" s="37"/>
      <c r="C972" s="36"/>
      <c r="D972" s="80" t="str">
        <f>IF(C972="","--------",VLOOKUP(Tableau1[[#This Row],[Matricule]],données!$A$2:$C$26,2,FALSE))</f>
        <v>--------</v>
      </c>
      <c r="E972" s="80" t="str">
        <f>IF(C972="","-------",VLOOKUP(Tableau1[[#This Row],[Matricule]],données!$A$4:$C$28,3,FALSE))</f>
        <v>-------</v>
      </c>
      <c r="F972" s="36"/>
      <c r="G972" s="36"/>
      <c r="H972" s="88" t="str">
        <f>IF(G972="","-------",VLOOKUP(Tableau1[[#This Row],[code de poste]],données!$I$3:$J$51,2,FALSE))</f>
        <v>-------</v>
      </c>
      <c r="I972" s="36"/>
      <c r="J972" s="82" t="str">
        <f>IF(I972="","-------",VLOOKUP(Tableau1[[#This Row],[Code zone]],zone,2,FALSE))</f>
        <v>-------</v>
      </c>
      <c r="K972" s="36"/>
      <c r="L972" s="36"/>
      <c r="M972" s="36"/>
      <c r="N972" s="85">
        <f t="shared" si="19"/>
        <v>0</v>
      </c>
    </row>
    <row r="973" spans="1:14" ht="15.75" x14ac:dyDescent="0.25">
      <c r="A973" s="40"/>
      <c r="B973" s="37"/>
      <c r="C973" s="36"/>
      <c r="D973" s="80" t="str">
        <f>IF(C973="","--------",VLOOKUP(Tableau1[[#This Row],[Matricule]],données!$A$2:$C$26,2,FALSE))</f>
        <v>--------</v>
      </c>
      <c r="E973" s="80" t="str">
        <f>IF(C973="","-------",VLOOKUP(Tableau1[[#This Row],[Matricule]],données!$A$4:$C$28,3,FALSE))</f>
        <v>-------</v>
      </c>
      <c r="F973" s="36"/>
      <c r="G973" s="36"/>
      <c r="H973" s="88" t="str">
        <f>IF(G973="","-------",VLOOKUP(Tableau1[[#This Row],[code de poste]],données!$I$3:$J$51,2,FALSE))</f>
        <v>-------</v>
      </c>
      <c r="I973" s="36"/>
      <c r="J973" s="82" t="str">
        <f>IF(I973="","-------",VLOOKUP(Tableau1[[#This Row],[Code zone]],zone,2,FALSE))</f>
        <v>-------</v>
      </c>
      <c r="K973" s="36"/>
      <c r="L973" s="36"/>
      <c r="M973" s="36"/>
      <c r="N973" s="85">
        <f t="shared" si="19"/>
        <v>0</v>
      </c>
    </row>
    <row r="974" spans="1:14" ht="15.75" x14ac:dyDescent="0.25">
      <c r="A974" s="40"/>
      <c r="B974" s="37"/>
      <c r="C974" s="36"/>
      <c r="D974" s="80" t="str">
        <f>IF(C974="","--------",VLOOKUP(Tableau1[[#This Row],[Matricule]],données!$A$2:$C$26,2,FALSE))</f>
        <v>--------</v>
      </c>
      <c r="E974" s="80" t="str">
        <f>IF(C974="","-------",VLOOKUP(Tableau1[[#This Row],[Matricule]],données!$A$4:$C$28,3,FALSE))</f>
        <v>-------</v>
      </c>
      <c r="F974" s="36"/>
      <c r="G974" s="36"/>
      <c r="H974" s="88" t="str">
        <f>IF(G974="","-------",VLOOKUP(Tableau1[[#This Row],[code de poste]],données!$I$3:$J$51,2,FALSE))</f>
        <v>-------</v>
      </c>
      <c r="I974" s="36"/>
      <c r="J974" s="82" t="str">
        <f>IF(I974="","-------",VLOOKUP(Tableau1[[#This Row],[Code zone]],zone,2,FALSE))</f>
        <v>-------</v>
      </c>
      <c r="K974" s="36"/>
      <c r="L974" s="36"/>
      <c r="M974" s="36"/>
      <c r="N974" s="85">
        <f t="shared" si="19"/>
        <v>0</v>
      </c>
    </row>
    <row r="975" spans="1:14" ht="15.75" x14ac:dyDescent="0.25">
      <c r="A975" s="40"/>
      <c r="B975" s="37"/>
      <c r="C975" s="36"/>
      <c r="D975" s="80" t="str">
        <f>IF(C975="","--------",VLOOKUP(Tableau1[[#This Row],[Matricule]],données!$A$2:$C$26,2,FALSE))</f>
        <v>--------</v>
      </c>
      <c r="E975" s="80" t="str">
        <f>IF(C975="","-------",VLOOKUP(Tableau1[[#This Row],[Matricule]],données!$A$4:$C$28,3,FALSE))</f>
        <v>-------</v>
      </c>
      <c r="F975" s="36"/>
      <c r="G975" s="36"/>
      <c r="H975" s="88" t="str">
        <f>IF(G975="","-------",VLOOKUP(Tableau1[[#This Row],[code de poste]],données!$I$3:$J$51,2,FALSE))</f>
        <v>-------</v>
      </c>
      <c r="I975" s="36"/>
      <c r="J975" s="82" t="str">
        <f>IF(I975="","-------",VLOOKUP(Tableau1[[#This Row],[Code zone]],zone,2,FALSE))</f>
        <v>-------</v>
      </c>
      <c r="K975" s="36"/>
      <c r="L975" s="36"/>
      <c r="M975" s="36"/>
      <c r="N975" s="85">
        <f t="shared" si="19"/>
        <v>0</v>
      </c>
    </row>
    <row r="976" spans="1:14" ht="15.75" x14ac:dyDescent="0.25">
      <c r="A976" s="40"/>
      <c r="B976" s="37"/>
      <c r="C976" s="36"/>
      <c r="D976" s="80" t="str">
        <f>IF(C976="","--------",VLOOKUP(Tableau1[[#This Row],[Matricule]],données!$A$2:$C$26,2,FALSE))</f>
        <v>--------</v>
      </c>
      <c r="E976" s="80" t="str">
        <f>IF(C976="","-------",VLOOKUP(Tableau1[[#This Row],[Matricule]],données!$A$4:$C$28,3,FALSE))</f>
        <v>-------</v>
      </c>
      <c r="F976" s="36"/>
      <c r="G976" s="36"/>
      <c r="H976" s="88" t="str">
        <f>IF(G976="","-------",VLOOKUP(Tableau1[[#This Row],[code de poste]],données!$I$3:$J$51,2,FALSE))</f>
        <v>-------</v>
      </c>
      <c r="I976" s="36"/>
      <c r="J976" s="82" t="str">
        <f>IF(I976="","-------",VLOOKUP(Tableau1[[#This Row],[Code zone]],zone,2,FALSE))</f>
        <v>-------</v>
      </c>
      <c r="K976" s="36"/>
      <c r="L976" s="36"/>
      <c r="M976" s="36"/>
      <c r="N976" s="85">
        <f t="shared" si="19"/>
        <v>0</v>
      </c>
    </row>
    <row r="977" spans="1:14" ht="15.75" x14ac:dyDescent="0.25">
      <c r="A977" s="40"/>
      <c r="B977" s="37"/>
      <c r="C977" s="36"/>
      <c r="D977" s="80" t="str">
        <f>IF(C977="","--------",VLOOKUP(Tableau1[[#This Row],[Matricule]],données!$A$2:$C$26,2,FALSE))</f>
        <v>--------</v>
      </c>
      <c r="E977" s="80" t="str">
        <f>IF(C977="","-------",VLOOKUP(Tableau1[[#This Row],[Matricule]],données!$A$4:$C$28,3,FALSE))</f>
        <v>-------</v>
      </c>
      <c r="F977" s="36"/>
      <c r="G977" s="36"/>
      <c r="H977" s="88" t="str">
        <f>IF(G977="","-------",VLOOKUP(Tableau1[[#This Row],[code de poste]],données!$I$3:$J$51,2,FALSE))</f>
        <v>-------</v>
      </c>
      <c r="I977" s="36"/>
      <c r="J977" s="82" t="str">
        <f>IF(I977="","-------",VLOOKUP(Tableau1[[#This Row],[Code zone]],zone,2,FALSE))</f>
        <v>-------</v>
      </c>
      <c r="K977" s="36"/>
      <c r="L977" s="36"/>
      <c r="M977" s="36"/>
      <c r="N977" s="85">
        <f t="shared" si="19"/>
        <v>0</v>
      </c>
    </row>
    <row r="978" spans="1:14" ht="15.75" x14ac:dyDescent="0.25">
      <c r="A978" s="40"/>
      <c r="B978" s="37"/>
      <c r="C978" s="36"/>
      <c r="D978" s="80" t="str">
        <f>IF(C978="","--------",VLOOKUP(Tableau1[[#This Row],[Matricule]],données!$A$2:$C$26,2,FALSE))</f>
        <v>--------</v>
      </c>
      <c r="E978" s="80" t="str">
        <f>IF(C978="","-------",VLOOKUP(Tableau1[[#This Row],[Matricule]],données!$A$4:$C$28,3,FALSE))</f>
        <v>-------</v>
      </c>
      <c r="F978" s="36"/>
      <c r="G978" s="36"/>
      <c r="H978" s="88" t="str">
        <f>IF(G978="","-------",VLOOKUP(Tableau1[[#This Row],[code de poste]],données!$I$3:$J$51,2,FALSE))</f>
        <v>-------</v>
      </c>
      <c r="I978" s="36"/>
      <c r="J978" s="82" t="str">
        <f>IF(I978="","-------",VLOOKUP(Tableau1[[#This Row],[Code zone]],zone,2,FALSE))</f>
        <v>-------</v>
      </c>
      <c r="K978" s="36"/>
      <c r="L978" s="36"/>
      <c r="M978" s="36"/>
      <c r="N978" s="85">
        <f t="shared" si="19"/>
        <v>0</v>
      </c>
    </row>
    <row r="979" spans="1:14" ht="15.75" x14ac:dyDescent="0.25">
      <c r="A979" s="40"/>
      <c r="B979" s="37"/>
      <c r="C979" s="36"/>
      <c r="D979" s="80" t="str">
        <f>IF(C979="","--------",VLOOKUP(Tableau1[[#This Row],[Matricule]],données!$A$2:$C$26,2,FALSE))</f>
        <v>--------</v>
      </c>
      <c r="E979" s="80" t="str">
        <f>IF(C979="","-------",VLOOKUP(Tableau1[[#This Row],[Matricule]],données!$A$4:$C$28,3,FALSE))</f>
        <v>-------</v>
      </c>
      <c r="F979" s="36"/>
      <c r="G979" s="36"/>
      <c r="H979" s="88" t="str">
        <f>IF(G979="","-------",VLOOKUP(Tableau1[[#This Row],[code de poste]],données!$I$3:$J$51,2,FALSE))</f>
        <v>-------</v>
      </c>
      <c r="I979" s="36"/>
      <c r="J979" s="82" t="str">
        <f>IF(I979="","-------",VLOOKUP(Tableau1[[#This Row],[Code zone]],zone,2,FALSE))</f>
        <v>-------</v>
      </c>
      <c r="K979" s="36"/>
      <c r="L979" s="36"/>
      <c r="M979" s="36"/>
      <c r="N979" s="85">
        <f t="shared" si="19"/>
        <v>0</v>
      </c>
    </row>
    <row r="980" spans="1:14" ht="15.75" x14ac:dyDescent="0.25">
      <c r="A980" s="40"/>
      <c r="B980" s="37"/>
      <c r="C980" s="36"/>
      <c r="D980" s="80" t="str">
        <f>IF(C980="","--------",VLOOKUP(Tableau1[[#This Row],[Matricule]],données!$A$2:$C$26,2,FALSE))</f>
        <v>--------</v>
      </c>
      <c r="E980" s="80" t="str">
        <f>IF(C980="","-------",VLOOKUP(Tableau1[[#This Row],[Matricule]],données!$A$4:$C$28,3,FALSE))</f>
        <v>-------</v>
      </c>
      <c r="F980" s="36"/>
      <c r="G980" s="36"/>
      <c r="H980" s="88" t="str">
        <f>IF(G980="","-------",VLOOKUP(Tableau1[[#This Row],[code de poste]],données!$I$3:$J$51,2,FALSE))</f>
        <v>-------</v>
      </c>
      <c r="I980" s="36"/>
      <c r="J980" s="82" t="str">
        <f>IF(I980="","-------",VLOOKUP(Tableau1[[#This Row],[Code zone]],zone,2,FALSE))</f>
        <v>-------</v>
      </c>
      <c r="K980" s="36"/>
      <c r="L980" s="36"/>
      <c r="M980" s="36"/>
      <c r="N980" s="85">
        <f t="shared" si="19"/>
        <v>0</v>
      </c>
    </row>
    <row r="981" spans="1:14" ht="15.75" x14ac:dyDescent="0.25">
      <c r="A981" s="40"/>
      <c r="B981" s="37"/>
      <c r="C981" s="36"/>
      <c r="D981" s="80" t="str">
        <f>IF(C981="","--------",VLOOKUP(Tableau1[[#This Row],[Matricule]],données!$A$2:$C$26,2,FALSE))</f>
        <v>--------</v>
      </c>
      <c r="E981" s="80" t="str">
        <f>IF(C981="","-------",VLOOKUP(Tableau1[[#This Row],[Matricule]],données!$A$4:$C$28,3,FALSE))</f>
        <v>-------</v>
      </c>
      <c r="F981" s="36"/>
      <c r="G981" s="36"/>
      <c r="H981" s="88" t="str">
        <f>IF(G981="","-------",VLOOKUP(Tableau1[[#This Row],[code de poste]],données!$I$3:$J$51,2,FALSE))</f>
        <v>-------</v>
      </c>
      <c r="I981" s="36"/>
      <c r="J981" s="82" t="str">
        <f>IF(I981="","-------",VLOOKUP(Tableau1[[#This Row],[Code zone]],zone,2,FALSE))</f>
        <v>-------</v>
      </c>
      <c r="K981" s="36"/>
      <c r="L981" s="36"/>
      <c r="M981" s="36"/>
      <c r="N981" s="85">
        <f t="shared" si="19"/>
        <v>0</v>
      </c>
    </row>
    <row r="982" spans="1:14" ht="15.75" x14ac:dyDescent="0.25">
      <c r="A982" s="40"/>
      <c r="B982" s="37"/>
      <c r="C982" s="36"/>
      <c r="D982" s="80" t="str">
        <f>IF(C982="","--------",VLOOKUP(Tableau1[[#This Row],[Matricule]],données!$A$2:$C$26,2,FALSE))</f>
        <v>--------</v>
      </c>
      <c r="E982" s="80" t="str">
        <f>IF(C982="","-------",VLOOKUP(Tableau1[[#This Row],[Matricule]],données!$A$4:$C$28,3,FALSE))</f>
        <v>-------</v>
      </c>
      <c r="F982" s="36"/>
      <c r="G982" s="36"/>
      <c r="H982" s="88" t="str">
        <f>IF(G982="","-------",VLOOKUP(Tableau1[[#This Row],[code de poste]],données!$I$3:$J$51,2,FALSE))</f>
        <v>-------</v>
      </c>
      <c r="I982" s="36"/>
      <c r="J982" s="82" t="str">
        <f>IF(I982="","-------",VLOOKUP(Tableau1[[#This Row],[Code zone]],zone,2,FALSE))</f>
        <v>-------</v>
      </c>
      <c r="K982" s="36"/>
      <c r="L982" s="36"/>
      <c r="M982" s="36"/>
      <c r="N982" s="85">
        <f t="shared" si="19"/>
        <v>0</v>
      </c>
    </row>
    <row r="983" spans="1:14" ht="15.75" x14ac:dyDescent="0.25">
      <c r="A983" s="40"/>
      <c r="B983" s="37"/>
      <c r="C983" s="36"/>
      <c r="D983" s="80" t="str">
        <f>IF(C983="","--------",VLOOKUP(Tableau1[[#This Row],[Matricule]],données!$A$2:$C$26,2,FALSE))</f>
        <v>--------</v>
      </c>
      <c r="E983" s="80" t="str">
        <f>IF(C983="","-------",VLOOKUP(Tableau1[[#This Row],[Matricule]],données!$A$4:$C$28,3,FALSE))</f>
        <v>-------</v>
      </c>
      <c r="F983" s="36"/>
      <c r="G983" s="36"/>
      <c r="H983" s="88" t="str">
        <f>IF(G983="","-------",VLOOKUP(Tableau1[[#This Row],[code de poste]],données!$I$3:$J$51,2,FALSE))</f>
        <v>-------</v>
      </c>
      <c r="I983" s="36"/>
      <c r="J983" s="82" t="str">
        <f>IF(I983="","-------",VLOOKUP(Tableau1[[#This Row],[Code zone]],zone,2,FALSE))</f>
        <v>-------</v>
      </c>
      <c r="K983" s="36"/>
      <c r="L983" s="36"/>
      <c r="M983" s="36"/>
      <c r="N983" s="85">
        <f t="shared" si="19"/>
        <v>0</v>
      </c>
    </row>
    <row r="984" spans="1:14" ht="15.75" x14ac:dyDescent="0.25">
      <c r="A984" s="40"/>
      <c r="B984" s="37"/>
      <c r="C984" s="36"/>
      <c r="D984" s="80" t="str">
        <f>IF(C984="","--------",VLOOKUP(Tableau1[[#This Row],[Matricule]],données!$A$2:$C$26,2,FALSE))</f>
        <v>--------</v>
      </c>
      <c r="E984" s="80" t="str">
        <f>IF(C984="","-------",VLOOKUP(Tableau1[[#This Row],[Matricule]],données!$A$4:$C$28,3,FALSE))</f>
        <v>-------</v>
      </c>
      <c r="F984" s="36"/>
      <c r="G984" s="36"/>
      <c r="H984" s="88" t="str">
        <f>IF(G984="","-------",VLOOKUP(Tableau1[[#This Row],[code de poste]],données!$I$3:$J$51,2,FALSE))</f>
        <v>-------</v>
      </c>
      <c r="I984" s="36"/>
      <c r="J984" s="82" t="str">
        <f>IF(I984="","-------",VLOOKUP(Tableau1[[#This Row],[Code zone]],zone,2,FALSE))</f>
        <v>-------</v>
      </c>
      <c r="K984" s="36"/>
      <c r="L984" s="36"/>
      <c r="M984" s="36"/>
      <c r="N984" s="85">
        <f t="shared" si="19"/>
        <v>0</v>
      </c>
    </row>
    <row r="985" spans="1:14" ht="15.75" x14ac:dyDescent="0.25">
      <c r="A985" s="40"/>
      <c r="B985" s="37"/>
      <c r="C985" s="36"/>
      <c r="D985" s="80" t="str">
        <f>IF(C985="","--------",VLOOKUP(Tableau1[[#This Row],[Matricule]],données!$A$2:$C$26,2,FALSE))</f>
        <v>--------</v>
      </c>
      <c r="E985" s="80" t="str">
        <f>IF(C985="","-------",VLOOKUP(Tableau1[[#This Row],[Matricule]],données!$A$4:$C$28,3,FALSE))</f>
        <v>-------</v>
      </c>
      <c r="F985" s="36"/>
      <c r="G985" s="36"/>
      <c r="H985" s="88" t="str">
        <f>IF(G985="","-------",VLOOKUP(Tableau1[[#This Row],[code de poste]],données!$I$3:$J$51,2,FALSE))</f>
        <v>-------</v>
      </c>
      <c r="I985" s="36"/>
      <c r="J985" s="82" t="str">
        <f>IF(I985="","-------",VLOOKUP(Tableau1[[#This Row],[Code zone]],zone,2,FALSE))</f>
        <v>-------</v>
      </c>
      <c r="K985" s="36"/>
      <c r="L985" s="36"/>
      <c r="M985" s="36"/>
      <c r="N985" s="85">
        <f t="shared" ref="N985:N1048" si="20">(L985/0.6)/100+K985</f>
        <v>0</v>
      </c>
    </row>
    <row r="986" spans="1:14" ht="15.75" x14ac:dyDescent="0.25">
      <c r="A986" s="40"/>
      <c r="B986" s="37"/>
      <c r="C986" s="36"/>
      <c r="D986" s="80" t="str">
        <f>IF(C986="","--------",VLOOKUP(Tableau1[[#This Row],[Matricule]],données!$A$2:$C$26,2,FALSE))</f>
        <v>--------</v>
      </c>
      <c r="E986" s="80" t="str">
        <f>IF(C986="","-------",VLOOKUP(Tableau1[[#This Row],[Matricule]],données!$A$4:$C$28,3,FALSE))</f>
        <v>-------</v>
      </c>
      <c r="F986" s="36"/>
      <c r="G986" s="36"/>
      <c r="H986" s="88" t="str">
        <f>IF(G986="","-------",VLOOKUP(Tableau1[[#This Row],[code de poste]],données!$I$3:$J$51,2,FALSE))</f>
        <v>-------</v>
      </c>
      <c r="I986" s="36"/>
      <c r="J986" s="82" t="str">
        <f>IF(I986="","-------",VLOOKUP(Tableau1[[#This Row],[Code zone]],zone,2,FALSE))</f>
        <v>-------</v>
      </c>
      <c r="K986" s="36"/>
      <c r="L986" s="36"/>
      <c r="M986" s="36"/>
      <c r="N986" s="85">
        <f t="shared" si="20"/>
        <v>0</v>
      </c>
    </row>
    <row r="987" spans="1:14" ht="15.75" x14ac:dyDescent="0.25">
      <c r="A987" s="40"/>
      <c r="B987" s="37"/>
      <c r="C987" s="36"/>
      <c r="D987" s="80" t="str">
        <f>IF(C987="","--------",VLOOKUP(Tableau1[[#This Row],[Matricule]],données!$A$2:$C$26,2,FALSE))</f>
        <v>--------</v>
      </c>
      <c r="E987" s="80" t="str">
        <f>IF(C987="","-------",VLOOKUP(Tableau1[[#This Row],[Matricule]],données!$A$4:$C$28,3,FALSE))</f>
        <v>-------</v>
      </c>
      <c r="F987" s="36"/>
      <c r="G987" s="36"/>
      <c r="H987" s="88" t="str">
        <f>IF(G987="","-------",VLOOKUP(Tableau1[[#This Row],[code de poste]],données!$I$3:$J$51,2,FALSE))</f>
        <v>-------</v>
      </c>
      <c r="I987" s="36"/>
      <c r="J987" s="82" t="str">
        <f>IF(I987="","-------",VLOOKUP(Tableau1[[#This Row],[Code zone]],zone,2,FALSE))</f>
        <v>-------</v>
      </c>
      <c r="K987" s="36"/>
      <c r="L987" s="36"/>
      <c r="M987" s="36"/>
      <c r="N987" s="85">
        <f t="shared" si="20"/>
        <v>0</v>
      </c>
    </row>
    <row r="988" spans="1:14" ht="15.75" x14ac:dyDescent="0.25">
      <c r="A988" s="40"/>
      <c r="B988" s="37"/>
      <c r="C988" s="36"/>
      <c r="D988" s="80" t="str">
        <f>IF(C988="","--------",VLOOKUP(Tableau1[[#This Row],[Matricule]],données!$A$2:$C$26,2,FALSE))</f>
        <v>--------</v>
      </c>
      <c r="E988" s="80" t="str">
        <f>IF(C988="","-------",VLOOKUP(Tableau1[[#This Row],[Matricule]],données!$A$4:$C$28,3,FALSE))</f>
        <v>-------</v>
      </c>
      <c r="F988" s="36"/>
      <c r="G988" s="36"/>
      <c r="H988" s="88" t="str">
        <f>IF(G988="","-------",VLOOKUP(Tableau1[[#This Row],[code de poste]],données!$I$3:$J$51,2,FALSE))</f>
        <v>-------</v>
      </c>
      <c r="I988" s="36"/>
      <c r="J988" s="82" t="str">
        <f>IF(I988="","-------",VLOOKUP(Tableau1[[#This Row],[Code zone]],zone,2,FALSE))</f>
        <v>-------</v>
      </c>
      <c r="K988" s="36"/>
      <c r="L988" s="36"/>
      <c r="M988" s="36"/>
      <c r="N988" s="85">
        <f t="shared" si="20"/>
        <v>0</v>
      </c>
    </row>
    <row r="989" spans="1:14" ht="15.75" x14ac:dyDescent="0.25">
      <c r="A989" s="40"/>
      <c r="B989" s="37"/>
      <c r="C989" s="36"/>
      <c r="D989" s="80" t="str">
        <f>IF(C989="","--------",VLOOKUP(Tableau1[[#This Row],[Matricule]],données!$A$2:$C$26,2,FALSE))</f>
        <v>--------</v>
      </c>
      <c r="E989" s="80" t="str">
        <f>IF(C989="","-------",VLOOKUP(Tableau1[[#This Row],[Matricule]],données!$A$4:$C$28,3,FALSE))</f>
        <v>-------</v>
      </c>
      <c r="F989" s="36"/>
      <c r="G989" s="36"/>
      <c r="H989" s="88" t="str">
        <f>IF(G989="","-------",VLOOKUP(Tableau1[[#This Row],[code de poste]],données!$I$3:$J$51,2,FALSE))</f>
        <v>-------</v>
      </c>
      <c r="I989" s="36"/>
      <c r="J989" s="82" t="str">
        <f>IF(I989="","-------",VLOOKUP(Tableau1[[#This Row],[Code zone]],zone,2,FALSE))</f>
        <v>-------</v>
      </c>
      <c r="K989" s="36"/>
      <c r="L989" s="36"/>
      <c r="M989" s="36"/>
      <c r="N989" s="85">
        <f t="shared" si="20"/>
        <v>0</v>
      </c>
    </row>
    <row r="990" spans="1:14" ht="15.75" x14ac:dyDescent="0.25">
      <c r="A990" s="40"/>
      <c r="B990" s="37"/>
      <c r="C990" s="36"/>
      <c r="D990" s="80" t="str">
        <f>IF(C990="","--------",VLOOKUP(Tableau1[[#This Row],[Matricule]],données!$A$2:$C$26,2,FALSE))</f>
        <v>--------</v>
      </c>
      <c r="E990" s="80" t="str">
        <f>IF(C990="","-------",VLOOKUP(Tableau1[[#This Row],[Matricule]],données!$A$4:$C$28,3,FALSE))</f>
        <v>-------</v>
      </c>
      <c r="F990" s="36"/>
      <c r="G990" s="36"/>
      <c r="H990" s="88" t="str">
        <f>IF(G990="","-------",VLOOKUP(Tableau1[[#This Row],[code de poste]],données!$I$3:$J$51,2,FALSE))</f>
        <v>-------</v>
      </c>
      <c r="I990" s="36"/>
      <c r="J990" s="82" t="str">
        <f>IF(I990="","-------",VLOOKUP(Tableau1[[#This Row],[Code zone]],zone,2,FALSE))</f>
        <v>-------</v>
      </c>
      <c r="K990" s="36"/>
      <c r="L990" s="36"/>
      <c r="M990" s="36"/>
      <c r="N990" s="85">
        <f t="shared" si="20"/>
        <v>0</v>
      </c>
    </row>
    <row r="991" spans="1:14" ht="15.75" x14ac:dyDescent="0.25">
      <c r="A991" s="40"/>
      <c r="B991" s="37"/>
      <c r="C991" s="36"/>
      <c r="D991" s="80" t="str">
        <f>IF(C991="","--------",VLOOKUP(Tableau1[[#This Row],[Matricule]],données!$A$2:$C$26,2,FALSE))</f>
        <v>--------</v>
      </c>
      <c r="E991" s="80" t="str">
        <f>IF(C991="","-------",VLOOKUP(Tableau1[[#This Row],[Matricule]],données!$A$4:$C$28,3,FALSE))</f>
        <v>-------</v>
      </c>
      <c r="F991" s="36"/>
      <c r="G991" s="36"/>
      <c r="H991" s="88" t="str">
        <f>IF(G991="","-------",VLOOKUP(Tableau1[[#This Row],[code de poste]],données!$I$3:$J$51,2,FALSE))</f>
        <v>-------</v>
      </c>
      <c r="I991" s="36"/>
      <c r="J991" s="82" t="str">
        <f>IF(I991="","-------",VLOOKUP(Tableau1[[#This Row],[Code zone]],zone,2,FALSE))</f>
        <v>-------</v>
      </c>
      <c r="K991" s="36"/>
      <c r="L991" s="36"/>
      <c r="M991" s="36"/>
      <c r="N991" s="85">
        <f t="shared" si="20"/>
        <v>0</v>
      </c>
    </row>
    <row r="992" spans="1:14" ht="15.75" x14ac:dyDescent="0.25">
      <c r="A992" s="40"/>
      <c r="B992" s="37"/>
      <c r="C992" s="36"/>
      <c r="D992" s="80" t="str">
        <f>IF(C992="","--------",VLOOKUP(Tableau1[[#This Row],[Matricule]],données!$A$2:$C$26,2,FALSE))</f>
        <v>--------</v>
      </c>
      <c r="E992" s="80" t="str">
        <f>IF(C992="","-------",VLOOKUP(Tableau1[[#This Row],[Matricule]],données!$A$4:$C$28,3,FALSE))</f>
        <v>-------</v>
      </c>
      <c r="F992" s="36"/>
      <c r="G992" s="36"/>
      <c r="H992" s="88" t="str">
        <f>IF(G992="","-------",VLOOKUP(Tableau1[[#This Row],[code de poste]],données!$I$3:$J$51,2,FALSE))</f>
        <v>-------</v>
      </c>
      <c r="I992" s="36"/>
      <c r="J992" s="82" t="str">
        <f>IF(I992="","-------",VLOOKUP(Tableau1[[#This Row],[Code zone]],zone,2,FALSE))</f>
        <v>-------</v>
      </c>
      <c r="K992" s="36"/>
      <c r="L992" s="36"/>
      <c r="M992" s="36"/>
      <c r="N992" s="85">
        <f t="shared" si="20"/>
        <v>0</v>
      </c>
    </row>
    <row r="993" spans="1:14" ht="15.75" x14ac:dyDescent="0.25">
      <c r="A993" s="40"/>
      <c r="B993" s="37"/>
      <c r="C993" s="36"/>
      <c r="D993" s="80" t="str">
        <f>IF(C993="","--------",VLOOKUP(Tableau1[[#This Row],[Matricule]],données!$A$2:$C$26,2,FALSE))</f>
        <v>--------</v>
      </c>
      <c r="E993" s="80" t="str">
        <f>IF(C993="","-------",VLOOKUP(Tableau1[[#This Row],[Matricule]],données!$A$4:$C$28,3,FALSE))</f>
        <v>-------</v>
      </c>
      <c r="F993" s="36"/>
      <c r="G993" s="36"/>
      <c r="H993" s="88" t="str">
        <f>IF(G993="","-------",VLOOKUP(Tableau1[[#This Row],[code de poste]],données!$I$3:$J$51,2,FALSE))</f>
        <v>-------</v>
      </c>
      <c r="I993" s="36"/>
      <c r="J993" s="82" t="str">
        <f>IF(I993="","-------",VLOOKUP(Tableau1[[#This Row],[Code zone]],zone,2,FALSE))</f>
        <v>-------</v>
      </c>
      <c r="K993" s="36"/>
      <c r="L993" s="36"/>
      <c r="M993" s="36"/>
      <c r="N993" s="85">
        <f t="shared" si="20"/>
        <v>0</v>
      </c>
    </row>
    <row r="994" spans="1:14" ht="15.75" x14ac:dyDescent="0.25">
      <c r="A994" s="40"/>
      <c r="B994" s="37"/>
      <c r="C994" s="36"/>
      <c r="D994" s="80" t="str">
        <f>IF(C994="","--------",VLOOKUP(Tableau1[[#This Row],[Matricule]],données!$A$2:$C$26,2,FALSE))</f>
        <v>--------</v>
      </c>
      <c r="E994" s="80" t="str">
        <f>IF(C994="","-------",VLOOKUP(Tableau1[[#This Row],[Matricule]],données!$A$4:$C$28,3,FALSE))</f>
        <v>-------</v>
      </c>
      <c r="F994" s="36"/>
      <c r="G994" s="36"/>
      <c r="H994" s="88" t="str">
        <f>IF(G994="","-------",VLOOKUP(Tableau1[[#This Row],[code de poste]],données!$I$3:$J$51,2,FALSE))</f>
        <v>-------</v>
      </c>
      <c r="I994" s="36"/>
      <c r="J994" s="82" t="str">
        <f>IF(I994="","-------",VLOOKUP(Tableau1[[#This Row],[Code zone]],zone,2,FALSE))</f>
        <v>-------</v>
      </c>
      <c r="K994" s="36"/>
      <c r="L994" s="36"/>
      <c r="M994" s="36"/>
      <c r="N994" s="85">
        <f t="shared" si="20"/>
        <v>0</v>
      </c>
    </row>
    <row r="995" spans="1:14" ht="15.75" x14ac:dyDescent="0.25">
      <c r="A995" s="40"/>
      <c r="B995" s="37"/>
      <c r="C995" s="36"/>
      <c r="D995" s="80" t="str">
        <f>IF(C995="","--------",VLOOKUP(Tableau1[[#This Row],[Matricule]],données!$A$2:$C$26,2,FALSE))</f>
        <v>--------</v>
      </c>
      <c r="E995" s="80" t="str">
        <f>IF(C995="","-------",VLOOKUP(Tableau1[[#This Row],[Matricule]],données!$A$4:$C$28,3,FALSE))</f>
        <v>-------</v>
      </c>
      <c r="F995" s="36"/>
      <c r="G995" s="36"/>
      <c r="H995" s="88" t="str">
        <f>IF(G995="","-------",VLOOKUP(Tableau1[[#This Row],[code de poste]],données!$I$3:$J$51,2,FALSE))</f>
        <v>-------</v>
      </c>
      <c r="I995" s="36"/>
      <c r="J995" s="82" t="str">
        <f>IF(I995="","-------",VLOOKUP(Tableau1[[#This Row],[Code zone]],zone,2,FALSE))</f>
        <v>-------</v>
      </c>
      <c r="K995" s="36"/>
      <c r="L995" s="36"/>
      <c r="M995" s="36"/>
      <c r="N995" s="85">
        <f t="shared" si="20"/>
        <v>0</v>
      </c>
    </row>
    <row r="996" spans="1:14" ht="15.75" x14ac:dyDescent="0.25">
      <c r="A996" s="40"/>
      <c r="B996" s="37"/>
      <c r="C996" s="36"/>
      <c r="D996" s="80" t="str">
        <f>IF(C996="","--------",VLOOKUP(Tableau1[[#This Row],[Matricule]],données!$A$2:$C$26,2,FALSE))</f>
        <v>--------</v>
      </c>
      <c r="E996" s="80" t="str">
        <f>IF(C996="","-------",VLOOKUP(Tableau1[[#This Row],[Matricule]],données!$A$4:$C$28,3,FALSE))</f>
        <v>-------</v>
      </c>
      <c r="F996" s="36"/>
      <c r="G996" s="36"/>
      <c r="H996" s="88" t="str">
        <f>IF(G996="","-------",VLOOKUP(Tableau1[[#This Row],[code de poste]],données!$I$3:$J$51,2,FALSE))</f>
        <v>-------</v>
      </c>
      <c r="I996" s="36"/>
      <c r="J996" s="82" t="str">
        <f>IF(I996="","-------",VLOOKUP(Tableau1[[#This Row],[Code zone]],zone,2,FALSE))</f>
        <v>-------</v>
      </c>
      <c r="K996" s="36"/>
      <c r="L996" s="36"/>
      <c r="M996" s="36"/>
      <c r="N996" s="85">
        <f t="shared" si="20"/>
        <v>0</v>
      </c>
    </row>
    <row r="997" spans="1:14" ht="15.75" x14ac:dyDescent="0.25">
      <c r="A997" s="40"/>
      <c r="B997" s="37"/>
      <c r="C997" s="36"/>
      <c r="D997" s="80" t="str">
        <f>IF(C997="","--------",VLOOKUP(Tableau1[[#This Row],[Matricule]],données!$A$2:$C$26,2,FALSE))</f>
        <v>--------</v>
      </c>
      <c r="E997" s="80" t="str">
        <f>IF(C997="","-------",VLOOKUP(Tableau1[[#This Row],[Matricule]],données!$A$4:$C$28,3,FALSE))</f>
        <v>-------</v>
      </c>
      <c r="F997" s="36"/>
      <c r="G997" s="36"/>
      <c r="H997" s="88" t="str">
        <f>IF(G997="","-------",VLOOKUP(Tableau1[[#This Row],[code de poste]],données!$I$3:$J$51,2,FALSE))</f>
        <v>-------</v>
      </c>
      <c r="I997" s="36"/>
      <c r="J997" s="82" t="str">
        <f>IF(I997="","-------",VLOOKUP(Tableau1[[#This Row],[Code zone]],zone,2,FALSE))</f>
        <v>-------</v>
      </c>
      <c r="K997" s="36"/>
      <c r="L997" s="36"/>
      <c r="M997" s="36"/>
      <c r="N997" s="85">
        <f t="shared" si="20"/>
        <v>0</v>
      </c>
    </row>
    <row r="998" spans="1:14" ht="15.75" x14ac:dyDescent="0.25">
      <c r="A998" s="40"/>
      <c r="B998" s="37"/>
      <c r="C998" s="36"/>
      <c r="D998" s="80" t="str">
        <f>IF(C998="","--------",VLOOKUP(Tableau1[[#This Row],[Matricule]],données!$A$2:$C$26,2,FALSE))</f>
        <v>--------</v>
      </c>
      <c r="E998" s="80" t="str">
        <f>IF(C998="","-------",VLOOKUP(Tableau1[[#This Row],[Matricule]],données!$A$4:$C$28,3,FALSE))</f>
        <v>-------</v>
      </c>
      <c r="F998" s="36"/>
      <c r="G998" s="36"/>
      <c r="H998" s="88" t="str">
        <f>IF(G998="","-------",VLOOKUP(Tableau1[[#This Row],[code de poste]],données!$I$3:$J$51,2,FALSE))</f>
        <v>-------</v>
      </c>
      <c r="I998" s="36"/>
      <c r="J998" s="82" t="str">
        <f>IF(I998="","-------",VLOOKUP(Tableau1[[#This Row],[Code zone]],zone,2,FALSE))</f>
        <v>-------</v>
      </c>
      <c r="K998" s="36"/>
      <c r="L998" s="36"/>
      <c r="M998" s="36"/>
      <c r="N998" s="85">
        <f t="shared" si="20"/>
        <v>0</v>
      </c>
    </row>
    <row r="999" spans="1:14" ht="15.75" x14ac:dyDescent="0.25">
      <c r="A999" s="40"/>
      <c r="B999" s="37"/>
      <c r="C999" s="36"/>
      <c r="D999" s="80" t="str">
        <f>IF(C999="","--------",VLOOKUP(Tableau1[[#This Row],[Matricule]],données!$A$2:$C$26,2,FALSE))</f>
        <v>--------</v>
      </c>
      <c r="E999" s="80" t="str">
        <f>IF(C999="","-------",VLOOKUP(Tableau1[[#This Row],[Matricule]],données!$A$4:$C$28,3,FALSE))</f>
        <v>-------</v>
      </c>
      <c r="F999" s="36"/>
      <c r="G999" s="36"/>
      <c r="H999" s="88" t="str">
        <f>IF(G999="","-------",VLOOKUP(Tableau1[[#This Row],[code de poste]],données!$I$3:$J$51,2,FALSE))</f>
        <v>-------</v>
      </c>
      <c r="I999" s="36"/>
      <c r="J999" s="82" t="str">
        <f>IF(I999="","-------",VLOOKUP(Tableau1[[#This Row],[Code zone]],zone,2,FALSE))</f>
        <v>-------</v>
      </c>
      <c r="K999" s="36"/>
      <c r="L999" s="36"/>
      <c r="M999" s="36"/>
      <c r="N999" s="85">
        <f t="shared" si="20"/>
        <v>0</v>
      </c>
    </row>
    <row r="1000" spans="1:14" ht="15.75" x14ac:dyDescent="0.25">
      <c r="A1000" s="40"/>
      <c r="B1000" s="37"/>
      <c r="C1000" s="36"/>
      <c r="D1000" s="80" t="str">
        <f>IF(C1000="","--------",VLOOKUP(Tableau1[[#This Row],[Matricule]],données!$A$2:$C$26,2,FALSE))</f>
        <v>--------</v>
      </c>
      <c r="E1000" s="80" t="str">
        <f>IF(C1000="","-------",VLOOKUP(Tableau1[[#This Row],[Matricule]],données!$A$4:$C$28,3,FALSE))</f>
        <v>-------</v>
      </c>
      <c r="F1000" s="36"/>
      <c r="G1000" s="36"/>
      <c r="H1000" s="88" t="str">
        <f>IF(G1000="","-------",VLOOKUP(Tableau1[[#This Row],[code de poste]],données!$I$3:$J$51,2,FALSE))</f>
        <v>-------</v>
      </c>
      <c r="I1000" s="36"/>
      <c r="J1000" s="82" t="str">
        <f>IF(I1000="","-------",VLOOKUP(Tableau1[[#This Row],[Code zone]],zone,2,FALSE))</f>
        <v>-------</v>
      </c>
      <c r="K1000" s="36"/>
      <c r="L1000" s="36"/>
      <c r="M1000" s="36"/>
      <c r="N1000" s="85">
        <f t="shared" si="20"/>
        <v>0</v>
      </c>
    </row>
    <row r="1001" spans="1:14" ht="15.75" x14ac:dyDescent="0.25">
      <c r="A1001" s="40"/>
      <c r="B1001" s="37"/>
      <c r="C1001" s="36"/>
      <c r="D1001" s="80" t="str">
        <f>IF(C1001="","--------",VLOOKUP(Tableau1[[#This Row],[Matricule]],données!$A$2:$C$26,2,FALSE))</f>
        <v>--------</v>
      </c>
      <c r="E1001" s="80" t="str">
        <f>IF(C1001="","-------",VLOOKUP(Tableau1[[#This Row],[Matricule]],données!$A$4:$C$28,3,FALSE))</f>
        <v>-------</v>
      </c>
      <c r="F1001" s="36"/>
      <c r="G1001" s="36"/>
      <c r="H1001" s="88" t="str">
        <f>IF(G1001="","-------",VLOOKUP(Tableau1[[#This Row],[code de poste]],données!$I$3:$J$51,2,FALSE))</f>
        <v>-------</v>
      </c>
      <c r="I1001" s="36"/>
      <c r="J1001" s="82" t="str">
        <f>IF(I1001="","-------",VLOOKUP(Tableau1[[#This Row],[Code zone]],zone,2,FALSE))</f>
        <v>-------</v>
      </c>
      <c r="K1001" s="36"/>
      <c r="L1001" s="36"/>
      <c r="M1001" s="36"/>
      <c r="N1001" s="85">
        <f t="shared" si="20"/>
        <v>0</v>
      </c>
    </row>
    <row r="1002" spans="1:14" ht="15.75" x14ac:dyDescent="0.25">
      <c r="A1002" s="40"/>
      <c r="B1002" s="37"/>
      <c r="C1002" s="36"/>
      <c r="D1002" s="80" t="str">
        <f>IF(C1002="","--------",VLOOKUP(Tableau1[[#This Row],[Matricule]],données!$A$2:$C$26,2,FALSE))</f>
        <v>--------</v>
      </c>
      <c r="E1002" s="80" t="str">
        <f>IF(C1002="","-------",VLOOKUP(Tableau1[[#This Row],[Matricule]],données!$A$4:$C$28,3,FALSE))</f>
        <v>-------</v>
      </c>
      <c r="F1002" s="36"/>
      <c r="G1002" s="36"/>
      <c r="H1002" s="88" t="str">
        <f>IF(G1002="","-------",VLOOKUP(Tableau1[[#This Row],[code de poste]],données!$I$3:$J$51,2,FALSE))</f>
        <v>-------</v>
      </c>
      <c r="I1002" s="36"/>
      <c r="J1002" s="82" t="str">
        <f>IF(I1002="","-------",VLOOKUP(Tableau1[[#This Row],[Code zone]],zone,2,FALSE))</f>
        <v>-------</v>
      </c>
      <c r="K1002" s="36"/>
      <c r="L1002" s="36"/>
      <c r="M1002" s="36"/>
      <c r="N1002" s="85">
        <f t="shared" si="20"/>
        <v>0</v>
      </c>
    </row>
    <row r="1003" spans="1:14" ht="15.75" x14ac:dyDescent="0.25">
      <c r="A1003" s="40"/>
      <c r="B1003" s="37"/>
      <c r="C1003" s="36"/>
      <c r="D1003" s="80" t="str">
        <f>IF(C1003="","--------",VLOOKUP(Tableau1[[#This Row],[Matricule]],données!$A$2:$C$26,2,FALSE))</f>
        <v>--------</v>
      </c>
      <c r="E1003" s="80" t="str">
        <f>IF(C1003="","-------",VLOOKUP(Tableau1[[#This Row],[Matricule]],données!$A$4:$C$28,3,FALSE))</f>
        <v>-------</v>
      </c>
      <c r="F1003" s="36"/>
      <c r="G1003" s="36"/>
      <c r="H1003" s="88" t="str">
        <f>IF(G1003="","-------",VLOOKUP(Tableau1[[#This Row],[code de poste]],données!$I$3:$J$51,2,FALSE))</f>
        <v>-------</v>
      </c>
      <c r="I1003" s="36"/>
      <c r="J1003" s="82" t="str">
        <f>IF(I1003="","-------",VLOOKUP(Tableau1[[#This Row],[Code zone]],zone,2,FALSE))</f>
        <v>-------</v>
      </c>
      <c r="K1003" s="36"/>
      <c r="L1003" s="36"/>
      <c r="M1003" s="36"/>
      <c r="N1003" s="85">
        <f t="shared" si="20"/>
        <v>0</v>
      </c>
    </row>
    <row r="1004" spans="1:14" ht="15.75" x14ac:dyDescent="0.25">
      <c r="A1004" s="40"/>
      <c r="B1004" s="37"/>
      <c r="C1004" s="36"/>
      <c r="D1004" s="80" t="str">
        <f>IF(C1004="","--------",VLOOKUP(Tableau1[[#This Row],[Matricule]],données!$A$2:$C$26,2,FALSE))</f>
        <v>--------</v>
      </c>
      <c r="E1004" s="80" t="str">
        <f>IF(C1004="","-------",VLOOKUP(Tableau1[[#This Row],[Matricule]],données!$A$4:$C$28,3,FALSE))</f>
        <v>-------</v>
      </c>
      <c r="F1004" s="36"/>
      <c r="G1004" s="36"/>
      <c r="H1004" s="88" t="str">
        <f>IF(G1004="","-------",VLOOKUP(Tableau1[[#This Row],[code de poste]],données!$I$3:$J$51,2,FALSE))</f>
        <v>-------</v>
      </c>
      <c r="I1004" s="36"/>
      <c r="J1004" s="82" t="str">
        <f>IF(I1004="","-------",VLOOKUP(Tableau1[[#This Row],[Code zone]],zone,2,FALSE))</f>
        <v>-------</v>
      </c>
      <c r="K1004" s="36"/>
      <c r="L1004" s="36"/>
      <c r="M1004" s="36"/>
      <c r="N1004" s="85">
        <f t="shared" si="20"/>
        <v>0</v>
      </c>
    </row>
    <row r="1005" spans="1:14" ht="15.75" x14ac:dyDescent="0.25">
      <c r="A1005" s="40"/>
      <c r="B1005" s="37"/>
      <c r="C1005" s="36"/>
      <c r="D1005" s="80" t="str">
        <f>IF(C1005="","--------",VLOOKUP(Tableau1[[#This Row],[Matricule]],données!$A$2:$C$26,2,FALSE))</f>
        <v>--------</v>
      </c>
      <c r="E1005" s="80" t="str">
        <f>IF(C1005="","-------",VLOOKUP(Tableau1[[#This Row],[Matricule]],données!$A$4:$C$28,3,FALSE))</f>
        <v>-------</v>
      </c>
      <c r="F1005" s="36"/>
      <c r="G1005" s="36"/>
      <c r="H1005" s="88" t="str">
        <f>IF(G1005="","-------",VLOOKUP(Tableau1[[#This Row],[code de poste]],données!$I$3:$J$51,2,FALSE))</f>
        <v>-------</v>
      </c>
      <c r="I1005" s="36"/>
      <c r="J1005" s="82" t="str">
        <f>IF(I1005="","-------",VLOOKUP(Tableau1[[#This Row],[Code zone]],zone,2,FALSE))</f>
        <v>-------</v>
      </c>
      <c r="K1005" s="36"/>
      <c r="L1005" s="36"/>
      <c r="M1005" s="36"/>
      <c r="N1005" s="85">
        <f t="shared" si="20"/>
        <v>0</v>
      </c>
    </row>
    <row r="1006" spans="1:14" ht="15.75" x14ac:dyDescent="0.25">
      <c r="A1006" s="40"/>
      <c r="B1006" s="37"/>
      <c r="C1006" s="36"/>
      <c r="D1006" s="80" t="str">
        <f>IF(C1006="","--------",VLOOKUP(Tableau1[[#This Row],[Matricule]],données!$A$2:$C$26,2,FALSE))</f>
        <v>--------</v>
      </c>
      <c r="E1006" s="80" t="str">
        <f>IF(C1006="","-------",VLOOKUP(Tableau1[[#This Row],[Matricule]],données!$A$4:$C$28,3,FALSE))</f>
        <v>-------</v>
      </c>
      <c r="F1006" s="36"/>
      <c r="G1006" s="36"/>
      <c r="H1006" s="88" t="str">
        <f>IF(G1006="","-------",VLOOKUP(Tableau1[[#This Row],[code de poste]],données!$I$3:$J$51,2,FALSE))</f>
        <v>-------</v>
      </c>
      <c r="I1006" s="36"/>
      <c r="J1006" s="82" t="str">
        <f>IF(I1006="","-------",VLOOKUP(Tableau1[[#This Row],[Code zone]],zone,2,FALSE))</f>
        <v>-------</v>
      </c>
      <c r="K1006" s="36"/>
      <c r="L1006" s="36"/>
      <c r="M1006" s="36"/>
      <c r="N1006" s="85">
        <f t="shared" si="20"/>
        <v>0</v>
      </c>
    </row>
    <row r="1007" spans="1:14" ht="15.75" x14ac:dyDescent="0.25">
      <c r="A1007" s="40"/>
      <c r="B1007" s="37"/>
      <c r="C1007" s="36"/>
      <c r="D1007" s="80" t="str">
        <f>IF(C1007="","--------",VLOOKUP(Tableau1[[#This Row],[Matricule]],données!$A$2:$C$26,2,FALSE))</f>
        <v>--------</v>
      </c>
      <c r="E1007" s="80" t="str">
        <f>IF(C1007="","-------",VLOOKUP(Tableau1[[#This Row],[Matricule]],données!$A$4:$C$28,3,FALSE))</f>
        <v>-------</v>
      </c>
      <c r="F1007" s="36"/>
      <c r="G1007" s="36"/>
      <c r="H1007" s="88" t="str">
        <f>IF(G1007="","-------",VLOOKUP(Tableau1[[#This Row],[code de poste]],données!$I$3:$J$51,2,FALSE))</f>
        <v>-------</v>
      </c>
      <c r="I1007" s="36"/>
      <c r="J1007" s="82" t="str">
        <f>IF(I1007="","-------",VLOOKUP(Tableau1[[#This Row],[Code zone]],zone,2,FALSE))</f>
        <v>-------</v>
      </c>
      <c r="K1007" s="36"/>
      <c r="L1007" s="36"/>
      <c r="M1007" s="36"/>
      <c r="N1007" s="85">
        <f t="shared" si="20"/>
        <v>0</v>
      </c>
    </row>
    <row r="1008" spans="1:14" ht="15.75" x14ac:dyDescent="0.25">
      <c r="A1008" s="40"/>
      <c r="B1008" s="37"/>
      <c r="C1008" s="36"/>
      <c r="D1008" s="80" t="str">
        <f>IF(C1008="","--------",VLOOKUP(Tableau1[[#This Row],[Matricule]],données!$A$2:$C$26,2,FALSE))</f>
        <v>--------</v>
      </c>
      <c r="E1008" s="80" t="str">
        <f>IF(C1008="","-------",VLOOKUP(Tableau1[[#This Row],[Matricule]],données!$A$4:$C$28,3,FALSE))</f>
        <v>-------</v>
      </c>
      <c r="F1008" s="36"/>
      <c r="G1008" s="36"/>
      <c r="H1008" s="88" t="str">
        <f>IF(G1008="","-------",VLOOKUP(Tableau1[[#This Row],[code de poste]],données!$I$3:$J$51,2,FALSE))</f>
        <v>-------</v>
      </c>
      <c r="I1008" s="36"/>
      <c r="J1008" s="82" t="str">
        <f>IF(I1008="","-------",VLOOKUP(Tableau1[[#This Row],[Code zone]],zone,2,FALSE))</f>
        <v>-------</v>
      </c>
      <c r="K1008" s="36"/>
      <c r="L1008" s="36"/>
      <c r="M1008" s="36"/>
      <c r="N1008" s="85">
        <f t="shared" si="20"/>
        <v>0</v>
      </c>
    </row>
    <row r="1009" spans="1:14" ht="15.75" x14ac:dyDescent="0.25">
      <c r="A1009" s="40"/>
      <c r="B1009" s="37"/>
      <c r="C1009" s="36"/>
      <c r="D1009" s="80" t="str">
        <f>IF(C1009="","--------",VLOOKUP(Tableau1[[#This Row],[Matricule]],données!$A$2:$C$26,2,FALSE))</f>
        <v>--------</v>
      </c>
      <c r="E1009" s="80" t="str">
        <f>IF(C1009="","-------",VLOOKUP(Tableau1[[#This Row],[Matricule]],données!$A$4:$C$28,3,FALSE))</f>
        <v>-------</v>
      </c>
      <c r="F1009" s="36"/>
      <c r="G1009" s="36"/>
      <c r="H1009" s="88" t="str">
        <f>IF(G1009="","-------",VLOOKUP(Tableau1[[#This Row],[code de poste]],données!$I$3:$J$51,2,FALSE))</f>
        <v>-------</v>
      </c>
      <c r="I1009" s="36"/>
      <c r="J1009" s="82" t="str">
        <f>IF(I1009="","-------",VLOOKUP(Tableau1[[#This Row],[Code zone]],zone,2,FALSE))</f>
        <v>-------</v>
      </c>
      <c r="K1009" s="36"/>
      <c r="L1009" s="36"/>
      <c r="M1009" s="36"/>
      <c r="N1009" s="85">
        <f t="shared" si="20"/>
        <v>0</v>
      </c>
    </row>
    <row r="1010" spans="1:14" ht="15.75" x14ac:dyDescent="0.25">
      <c r="A1010" s="40"/>
      <c r="B1010" s="37"/>
      <c r="C1010" s="36"/>
      <c r="D1010" s="80" t="str">
        <f>IF(C1010="","--------",VLOOKUP(Tableau1[[#This Row],[Matricule]],données!$A$2:$C$26,2,FALSE))</f>
        <v>--------</v>
      </c>
      <c r="E1010" s="80" t="str">
        <f>IF(C1010="","-------",VLOOKUP(Tableau1[[#This Row],[Matricule]],données!$A$4:$C$28,3,FALSE))</f>
        <v>-------</v>
      </c>
      <c r="F1010" s="36"/>
      <c r="G1010" s="36"/>
      <c r="H1010" s="88" t="str">
        <f>IF(G1010="","-------",VLOOKUP(Tableau1[[#This Row],[code de poste]],données!$I$3:$J$51,2,FALSE))</f>
        <v>-------</v>
      </c>
      <c r="I1010" s="36"/>
      <c r="J1010" s="82" t="str">
        <f>IF(I1010="","-------",VLOOKUP(Tableau1[[#This Row],[Code zone]],zone,2,FALSE))</f>
        <v>-------</v>
      </c>
      <c r="K1010" s="36"/>
      <c r="L1010" s="36"/>
      <c r="M1010" s="36"/>
      <c r="N1010" s="85">
        <f t="shared" si="20"/>
        <v>0</v>
      </c>
    </row>
    <row r="1011" spans="1:14" ht="15.75" x14ac:dyDescent="0.25">
      <c r="A1011" s="40"/>
      <c r="B1011" s="37"/>
      <c r="C1011" s="36"/>
      <c r="D1011" s="80" t="str">
        <f>IF(C1011="","--------",VLOOKUP(Tableau1[[#This Row],[Matricule]],données!$A$2:$C$26,2,FALSE))</f>
        <v>--------</v>
      </c>
      <c r="E1011" s="80" t="str">
        <f>IF(C1011="","-------",VLOOKUP(Tableau1[[#This Row],[Matricule]],données!$A$4:$C$28,3,FALSE))</f>
        <v>-------</v>
      </c>
      <c r="F1011" s="36"/>
      <c r="G1011" s="36"/>
      <c r="H1011" s="88" t="str">
        <f>IF(G1011="","-------",VLOOKUP(Tableau1[[#This Row],[code de poste]],données!$I$3:$J$51,2,FALSE))</f>
        <v>-------</v>
      </c>
      <c r="I1011" s="36"/>
      <c r="J1011" s="82" t="str">
        <f>IF(I1011="","-------",VLOOKUP(Tableau1[[#This Row],[Code zone]],zone,2,FALSE))</f>
        <v>-------</v>
      </c>
      <c r="K1011" s="36"/>
      <c r="L1011" s="36"/>
      <c r="M1011" s="36"/>
      <c r="N1011" s="85">
        <f t="shared" si="20"/>
        <v>0</v>
      </c>
    </row>
    <row r="1012" spans="1:14" ht="15.75" x14ac:dyDescent="0.25">
      <c r="A1012" s="40"/>
      <c r="B1012" s="37"/>
      <c r="C1012" s="36"/>
      <c r="D1012" s="80" t="str">
        <f>IF(C1012="","--------",VLOOKUP(Tableau1[[#This Row],[Matricule]],données!$A$2:$C$26,2,FALSE))</f>
        <v>--------</v>
      </c>
      <c r="E1012" s="80" t="str">
        <f>IF(C1012="","-------",VLOOKUP(Tableau1[[#This Row],[Matricule]],données!$A$4:$C$28,3,FALSE))</f>
        <v>-------</v>
      </c>
      <c r="F1012" s="36"/>
      <c r="G1012" s="36"/>
      <c r="H1012" s="88" t="str">
        <f>IF(G1012="","-------",VLOOKUP(Tableau1[[#This Row],[code de poste]],données!$I$3:$J$51,2,FALSE))</f>
        <v>-------</v>
      </c>
      <c r="I1012" s="36"/>
      <c r="J1012" s="82" t="str">
        <f>IF(I1012="","-------",VLOOKUP(Tableau1[[#This Row],[Code zone]],zone,2,FALSE))</f>
        <v>-------</v>
      </c>
      <c r="K1012" s="36"/>
      <c r="L1012" s="36"/>
      <c r="M1012" s="36"/>
      <c r="N1012" s="85">
        <f t="shared" si="20"/>
        <v>0</v>
      </c>
    </row>
    <row r="1013" spans="1:14" ht="15.75" x14ac:dyDescent="0.25">
      <c r="A1013" s="40"/>
      <c r="B1013" s="37"/>
      <c r="C1013" s="36"/>
      <c r="D1013" s="80" t="str">
        <f>IF(C1013="","--------",VLOOKUP(Tableau1[[#This Row],[Matricule]],données!$A$2:$C$26,2,FALSE))</f>
        <v>--------</v>
      </c>
      <c r="E1013" s="80" t="str">
        <f>IF(C1013="","-------",VLOOKUP(Tableau1[[#This Row],[Matricule]],données!$A$4:$C$28,3,FALSE))</f>
        <v>-------</v>
      </c>
      <c r="F1013" s="36"/>
      <c r="G1013" s="36"/>
      <c r="H1013" s="88" t="str">
        <f>IF(G1013="","-------",VLOOKUP(Tableau1[[#This Row],[code de poste]],données!$I$3:$J$51,2,FALSE))</f>
        <v>-------</v>
      </c>
      <c r="I1013" s="36"/>
      <c r="J1013" s="82" t="str">
        <f>IF(I1013="","-------",VLOOKUP(Tableau1[[#This Row],[Code zone]],zone,2,FALSE))</f>
        <v>-------</v>
      </c>
      <c r="K1013" s="36"/>
      <c r="L1013" s="36"/>
      <c r="M1013" s="36"/>
      <c r="N1013" s="85">
        <f t="shared" si="20"/>
        <v>0</v>
      </c>
    </row>
    <row r="1014" spans="1:14" ht="15.75" x14ac:dyDescent="0.25">
      <c r="A1014" s="40"/>
      <c r="B1014" s="37"/>
      <c r="C1014" s="36"/>
      <c r="D1014" s="80" t="str">
        <f>IF(C1014="","--------",VLOOKUP(Tableau1[[#This Row],[Matricule]],données!$A$2:$C$26,2,FALSE))</f>
        <v>--------</v>
      </c>
      <c r="E1014" s="80" t="str">
        <f>IF(C1014="","-------",VLOOKUP(Tableau1[[#This Row],[Matricule]],données!$A$4:$C$28,3,FALSE))</f>
        <v>-------</v>
      </c>
      <c r="F1014" s="36"/>
      <c r="G1014" s="36"/>
      <c r="H1014" s="88" t="str">
        <f>IF(G1014="","-------",VLOOKUP(Tableau1[[#This Row],[code de poste]],données!$I$3:$J$51,2,FALSE))</f>
        <v>-------</v>
      </c>
      <c r="I1014" s="36"/>
      <c r="J1014" s="82" t="str">
        <f>IF(I1014="","-------",VLOOKUP(Tableau1[[#This Row],[Code zone]],zone,2,FALSE))</f>
        <v>-------</v>
      </c>
      <c r="K1014" s="36"/>
      <c r="L1014" s="36"/>
      <c r="M1014" s="36"/>
      <c r="N1014" s="85">
        <f t="shared" si="20"/>
        <v>0</v>
      </c>
    </row>
    <row r="1015" spans="1:14" ht="15.75" x14ac:dyDescent="0.25">
      <c r="A1015" s="40"/>
      <c r="B1015" s="37"/>
      <c r="C1015" s="36"/>
      <c r="D1015" s="80" t="str">
        <f>IF(C1015="","--------",VLOOKUP(Tableau1[[#This Row],[Matricule]],données!$A$2:$C$26,2,FALSE))</f>
        <v>--------</v>
      </c>
      <c r="E1015" s="80" t="str">
        <f>IF(C1015="","-------",VLOOKUP(Tableau1[[#This Row],[Matricule]],données!$A$4:$C$28,3,FALSE))</f>
        <v>-------</v>
      </c>
      <c r="F1015" s="36"/>
      <c r="G1015" s="36"/>
      <c r="H1015" s="88" t="str">
        <f>IF(G1015="","-------",VLOOKUP(Tableau1[[#This Row],[code de poste]],données!$I$3:$J$51,2,FALSE))</f>
        <v>-------</v>
      </c>
      <c r="I1015" s="36"/>
      <c r="J1015" s="82" t="str">
        <f>IF(I1015="","-------",VLOOKUP(Tableau1[[#This Row],[Code zone]],zone,2,FALSE))</f>
        <v>-------</v>
      </c>
      <c r="K1015" s="36"/>
      <c r="L1015" s="36"/>
      <c r="M1015" s="36"/>
      <c r="N1015" s="85">
        <f t="shared" si="20"/>
        <v>0</v>
      </c>
    </row>
    <row r="1016" spans="1:14" ht="15.75" x14ac:dyDescent="0.25">
      <c r="A1016" s="40"/>
      <c r="B1016" s="37"/>
      <c r="C1016" s="36"/>
      <c r="D1016" s="80" t="str">
        <f>IF(C1016="","--------",VLOOKUP(Tableau1[[#This Row],[Matricule]],données!$A$2:$C$26,2,FALSE))</f>
        <v>--------</v>
      </c>
      <c r="E1016" s="80" t="str">
        <f>IF(C1016="","-------",VLOOKUP(Tableau1[[#This Row],[Matricule]],données!$A$4:$C$28,3,FALSE))</f>
        <v>-------</v>
      </c>
      <c r="F1016" s="36"/>
      <c r="G1016" s="36"/>
      <c r="H1016" s="88" t="str">
        <f>IF(G1016="","-------",VLOOKUP(Tableau1[[#This Row],[code de poste]],données!$I$3:$J$51,2,FALSE))</f>
        <v>-------</v>
      </c>
      <c r="I1016" s="36"/>
      <c r="J1016" s="82" t="str">
        <f>IF(I1016="","-------",VLOOKUP(Tableau1[[#This Row],[Code zone]],zone,2,FALSE))</f>
        <v>-------</v>
      </c>
      <c r="K1016" s="36"/>
      <c r="L1016" s="36"/>
      <c r="M1016" s="36"/>
      <c r="N1016" s="85">
        <f t="shared" si="20"/>
        <v>0</v>
      </c>
    </row>
    <row r="1017" spans="1:14" ht="15.75" x14ac:dyDescent="0.25">
      <c r="A1017" s="40"/>
      <c r="B1017" s="37"/>
      <c r="C1017" s="36"/>
      <c r="D1017" s="80" t="str">
        <f>IF(C1017="","--------",VLOOKUP(Tableau1[[#This Row],[Matricule]],données!$A$2:$C$26,2,FALSE))</f>
        <v>--------</v>
      </c>
      <c r="E1017" s="80" t="str">
        <f>IF(C1017="","-------",VLOOKUP(Tableau1[[#This Row],[Matricule]],données!$A$4:$C$28,3,FALSE))</f>
        <v>-------</v>
      </c>
      <c r="F1017" s="36"/>
      <c r="G1017" s="36"/>
      <c r="H1017" s="88" t="str">
        <f>IF(G1017="","-------",VLOOKUP(Tableau1[[#This Row],[code de poste]],données!$I$3:$J$51,2,FALSE))</f>
        <v>-------</v>
      </c>
      <c r="I1017" s="36"/>
      <c r="J1017" s="82" t="str">
        <f>IF(I1017="","-------",VLOOKUP(Tableau1[[#This Row],[Code zone]],zone,2,FALSE))</f>
        <v>-------</v>
      </c>
      <c r="K1017" s="36"/>
      <c r="L1017" s="36"/>
      <c r="M1017" s="36"/>
      <c r="N1017" s="85">
        <f t="shared" si="20"/>
        <v>0</v>
      </c>
    </row>
    <row r="1018" spans="1:14" ht="15.75" x14ac:dyDescent="0.25">
      <c r="A1018" s="40"/>
      <c r="B1018" s="37"/>
      <c r="C1018" s="36"/>
      <c r="D1018" s="80" t="str">
        <f>IF(C1018="","--------",VLOOKUP(Tableau1[[#This Row],[Matricule]],données!$A$2:$C$26,2,FALSE))</f>
        <v>--------</v>
      </c>
      <c r="E1018" s="80" t="str">
        <f>IF(C1018="","-------",VLOOKUP(Tableau1[[#This Row],[Matricule]],données!$A$4:$C$28,3,FALSE))</f>
        <v>-------</v>
      </c>
      <c r="F1018" s="36"/>
      <c r="G1018" s="36"/>
      <c r="H1018" s="88" t="str">
        <f>IF(G1018="","-------",VLOOKUP(Tableau1[[#This Row],[code de poste]],données!$I$3:$J$51,2,FALSE))</f>
        <v>-------</v>
      </c>
      <c r="I1018" s="36"/>
      <c r="J1018" s="82" t="str">
        <f>IF(I1018="","-------",VLOOKUP(Tableau1[[#This Row],[Code zone]],zone,2,FALSE))</f>
        <v>-------</v>
      </c>
      <c r="K1018" s="36"/>
      <c r="L1018" s="36"/>
      <c r="M1018" s="36"/>
      <c r="N1018" s="85">
        <f t="shared" si="20"/>
        <v>0</v>
      </c>
    </row>
    <row r="1019" spans="1:14" ht="15.75" x14ac:dyDescent="0.25">
      <c r="A1019" s="40"/>
      <c r="B1019" s="37"/>
      <c r="C1019" s="36"/>
      <c r="D1019" s="80" t="str">
        <f>IF(C1019="","--------",VLOOKUP(Tableau1[[#This Row],[Matricule]],données!$A$2:$C$26,2,FALSE))</f>
        <v>--------</v>
      </c>
      <c r="E1019" s="80" t="str">
        <f>IF(C1019="","-------",VLOOKUP(Tableau1[[#This Row],[Matricule]],données!$A$4:$C$28,3,FALSE))</f>
        <v>-------</v>
      </c>
      <c r="F1019" s="36"/>
      <c r="G1019" s="36"/>
      <c r="H1019" s="88" t="str">
        <f>IF(G1019="","-------",VLOOKUP(Tableau1[[#This Row],[code de poste]],données!$I$3:$J$51,2,FALSE))</f>
        <v>-------</v>
      </c>
      <c r="I1019" s="36"/>
      <c r="J1019" s="82" t="str">
        <f>IF(I1019="","-------",VLOOKUP(Tableau1[[#This Row],[Code zone]],zone,2,FALSE))</f>
        <v>-------</v>
      </c>
      <c r="K1019" s="36"/>
      <c r="L1019" s="36"/>
      <c r="M1019" s="36"/>
      <c r="N1019" s="85">
        <f t="shared" si="20"/>
        <v>0</v>
      </c>
    </row>
    <row r="1020" spans="1:14" ht="15.75" x14ac:dyDescent="0.25">
      <c r="A1020" s="40"/>
      <c r="B1020" s="37"/>
      <c r="C1020" s="36"/>
      <c r="D1020" s="80" t="str">
        <f>IF(C1020="","--------",VLOOKUP(Tableau1[[#This Row],[Matricule]],données!$A$2:$C$26,2,FALSE))</f>
        <v>--------</v>
      </c>
      <c r="E1020" s="80" t="str">
        <f>IF(C1020="","-------",VLOOKUP(Tableau1[[#This Row],[Matricule]],données!$A$4:$C$28,3,FALSE))</f>
        <v>-------</v>
      </c>
      <c r="F1020" s="36"/>
      <c r="G1020" s="36"/>
      <c r="H1020" s="88" t="str">
        <f>IF(G1020="","-------",VLOOKUP(Tableau1[[#This Row],[code de poste]],données!$I$3:$J$51,2,FALSE))</f>
        <v>-------</v>
      </c>
      <c r="I1020" s="36"/>
      <c r="J1020" s="82" t="str">
        <f>IF(I1020="","-------",VLOOKUP(Tableau1[[#This Row],[Code zone]],zone,2,FALSE))</f>
        <v>-------</v>
      </c>
      <c r="K1020" s="36"/>
      <c r="L1020" s="36"/>
      <c r="M1020" s="36"/>
      <c r="N1020" s="85">
        <f t="shared" si="20"/>
        <v>0</v>
      </c>
    </row>
    <row r="1021" spans="1:14" ht="15.75" x14ac:dyDescent="0.25">
      <c r="A1021" s="40"/>
      <c r="B1021" s="37"/>
      <c r="C1021" s="36"/>
      <c r="D1021" s="80" t="str">
        <f>IF(C1021="","--------",VLOOKUP(Tableau1[[#This Row],[Matricule]],données!$A$2:$C$26,2,FALSE))</f>
        <v>--------</v>
      </c>
      <c r="E1021" s="80" t="str">
        <f>IF(C1021="","-------",VLOOKUP(Tableau1[[#This Row],[Matricule]],données!$A$4:$C$28,3,FALSE))</f>
        <v>-------</v>
      </c>
      <c r="F1021" s="36"/>
      <c r="G1021" s="36"/>
      <c r="H1021" s="88" t="str">
        <f>IF(G1021="","-------",VLOOKUP(Tableau1[[#This Row],[code de poste]],données!$I$3:$J$51,2,FALSE))</f>
        <v>-------</v>
      </c>
      <c r="I1021" s="36"/>
      <c r="J1021" s="82" t="str">
        <f>IF(I1021="","-------",VLOOKUP(Tableau1[[#This Row],[Code zone]],zone,2,FALSE))</f>
        <v>-------</v>
      </c>
      <c r="K1021" s="36"/>
      <c r="L1021" s="36"/>
      <c r="M1021" s="36"/>
      <c r="N1021" s="85">
        <f t="shared" si="20"/>
        <v>0</v>
      </c>
    </row>
    <row r="1022" spans="1:14" ht="15.75" x14ac:dyDescent="0.25">
      <c r="A1022" s="40"/>
      <c r="B1022" s="37"/>
      <c r="C1022" s="36"/>
      <c r="D1022" s="80" t="str">
        <f>IF(C1022="","--------",VLOOKUP(Tableau1[[#This Row],[Matricule]],données!$A$2:$C$26,2,FALSE))</f>
        <v>--------</v>
      </c>
      <c r="E1022" s="80" t="str">
        <f>IF(C1022="","-------",VLOOKUP(Tableau1[[#This Row],[Matricule]],données!$A$4:$C$28,3,FALSE))</f>
        <v>-------</v>
      </c>
      <c r="F1022" s="36"/>
      <c r="G1022" s="36"/>
      <c r="H1022" s="88" t="str">
        <f>IF(G1022="","-------",VLOOKUP(Tableau1[[#This Row],[code de poste]],données!$I$3:$J$51,2,FALSE))</f>
        <v>-------</v>
      </c>
      <c r="I1022" s="36"/>
      <c r="J1022" s="82" t="str">
        <f>IF(I1022="","-------",VLOOKUP(Tableau1[[#This Row],[Code zone]],zone,2,FALSE))</f>
        <v>-------</v>
      </c>
      <c r="K1022" s="36"/>
      <c r="L1022" s="36"/>
      <c r="M1022" s="36"/>
      <c r="N1022" s="85">
        <f t="shared" si="20"/>
        <v>0</v>
      </c>
    </row>
    <row r="1023" spans="1:14" ht="15.75" x14ac:dyDescent="0.25">
      <c r="A1023" s="40"/>
      <c r="B1023" s="37"/>
      <c r="C1023" s="36"/>
      <c r="D1023" s="80" t="str">
        <f>IF(C1023="","--------",VLOOKUP(Tableau1[[#This Row],[Matricule]],données!$A$2:$C$26,2,FALSE))</f>
        <v>--------</v>
      </c>
      <c r="E1023" s="80" t="str">
        <f>IF(C1023="","-------",VLOOKUP(Tableau1[[#This Row],[Matricule]],données!$A$4:$C$28,3,FALSE))</f>
        <v>-------</v>
      </c>
      <c r="F1023" s="36"/>
      <c r="G1023" s="36"/>
      <c r="H1023" s="88" t="str">
        <f>IF(G1023="","-------",VLOOKUP(Tableau1[[#This Row],[code de poste]],données!$I$3:$J$51,2,FALSE))</f>
        <v>-------</v>
      </c>
      <c r="I1023" s="36"/>
      <c r="J1023" s="82" t="str">
        <f>IF(I1023="","-------",VLOOKUP(Tableau1[[#This Row],[Code zone]],zone,2,FALSE))</f>
        <v>-------</v>
      </c>
      <c r="K1023" s="36"/>
      <c r="L1023" s="36"/>
      <c r="M1023" s="36"/>
      <c r="N1023" s="85">
        <f t="shared" si="20"/>
        <v>0</v>
      </c>
    </row>
    <row r="1024" spans="1:14" ht="15.75" x14ac:dyDescent="0.25">
      <c r="A1024" s="40"/>
      <c r="B1024" s="37"/>
      <c r="C1024" s="36"/>
      <c r="D1024" s="80" t="str">
        <f>IF(C1024="","--------",VLOOKUP(Tableau1[[#This Row],[Matricule]],données!$A$2:$C$26,2,FALSE))</f>
        <v>--------</v>
      </c>
      <c r="E1024" s="80" t="str">
        <f>IF(C1024="","-------",VLOOKUP(Tableau1[[#This Row],[Matricule]],données!$A$4:$C$28,3,FALSE))</f>
        <v>-------</v>
      </c>
      <c r="F1024" s="36"/>
      <c r="G1024" s="36"/>
      <c r="H1024" s="88" t="str">
        <f>IF(G1024="","-------",VLOOKUP(Tableau1[[#This Row],[code de poste]],données!$I$3:$J$51,2,FALSE))</f>
        <v>-------</v>
      </c>
      <c r="I1024" s="36"/>
      <c r="J1024" s="82" t="str">
        <f>IF(I1024="","-------",VLOOKUP(Tableau1[[#This Row],[Code zone]],zone,2,FALSE))</f>
        <v>-------</v>
      </c>
      <c r="K1024" s="36"/>
      <c r="L1024" s="36"/>
      <c r="M1024" s="36"/>
      <c r="N1024" s="85">
        <f t="shared" si="20"/>
        <v>0</v>
      </c>
    </row>
    <row r="1025" spans="1:14" ht="15.75" x14ac:dyDescent="0.25">
      <c r="A1025" s="40"/>
      <c r="B1025" s="37"/>
      <c r="C1025" s="36"/>
      <c r="D1025" s="80" t="str">
        <f>IF(C1025="","--------",VLOOKUP(Tableau1[[#This Row],[Matricule]],données!$A$2:$C$26,2,FALSE))</f>
        <v>--------</v>
      </c>
      <c r="E1025" s="80" t="str">
        <f>IF(C1025="","-------",VLOOKUP(Tableau1[[#This Row],[Matricule]],données!$A$4:$C$28,3,FALSE))</f>
        <v>-------</v>
      </c>
      <c r="F1025" s="36"/>
      <c r="G1025" s="36"/>
      <c r="H1025" s="88" t="str">
        <f>IF(G1025="","-------",VLOOKUP(Tableau1[[#This Row],[code de poste]],données!$I$3:$J$51,2,FALSE))</f>
        <v>-------</v>
      </c>
      <c r="I1025" s="36"/>
      <c r="J1025" s="82" t="str">
        <f>IF(I1025="","-------",VLOOKUP(Tableau1[[#This Row],[Code zone]],zone,2,FALSE))</f>
        <v>-------</v>
      </c>
      <c r="K1025" s="36"/>
      <c r="L1025" s="36"/>
      <c r="M1025" s="36"/>
      <c r="N1025" s="85">
        <f t="shared" si="20"/>
        <v>0</v>
      </c>
    </row>
    <row r="1026" spans="1:14" ht="15.75" x14ac:dyDescent="0.25">
      <c r="A1026" s="40"/>
      <c r="B1026" s="37"/>
      <c r="C1026" s="36"/>
      <c r="D1026" s="80" t="str">
        <f>IF(C1026="","--------",VLOOKUP(Tableau1[[#This Row],[Matricule]],données!$A$2:$C$26,2,FALSE))</f>
        <v>--------</v>
      </c>
      <c r="E1026" s="80" t="str">
        <f>IF(C1026="","-------",VLOOKUP(Tableau1[[#This Row],[Matricule]],données!$A$4:$C$28,3,FALSE))</f>
        <v>-------</v>
      </c>
      <c r="F1026" s="36"/>
      <c r="G1026" s="36"/>
      <c r="H1026" s="88" t="str">
        <f>IF(G1026="","-------",VLOOKUP(Tableau1[[#This Row],[code de poste]],données!$I$3:$J$51,2,FALSE))</f>
        <v>-------</v>
      </c>
      <c r="I1026" s="36"/>
      <c r="J1026" s="82" t="str">
        <f>IF(I1026="","-------",VLOOKUP(Tableau1[[#This Row],[Code zone]],zone,2,FALSE))</f>
        <v>-------</v>
      </c>
      <c r="K1026" s="36"/>
      <c r="L1026" s="36"/>
      <c r="M1026" s="36"/>
      <c r="N1026" s="85">
        <f t="shared" si="20"/>
        <v>0</v>
      </c>
    </row>
    <row r="1027" spans="1:14" ht="15.75" x14ac:dyDescent="0.25">
      <c r="A1027" s="40"/>
      <c r="B1027" s="37"/>
      <c r="C1027" s="36"/>
      <c r="D1027" s="80" t="str">
        <f>IF(C1027="","--------",VLOOKUP(Tableau1[[#This Row],[Matricule]],données!$A$2:$C$26,2,FALSE))</f>
        <v>--------</v>
      </c>
      <c r="E1027" s="80" t="str">
        <f>IF(C1027="","-------",VLOOKUP(Tableau1[[#This Row],[Matricule]],données!$A$4:$C$28,3,FALSE))</f>
        <v>-------</v>
      </c>
      <c r="F1027" s="36"/>
      <c r="G1027" s="36"/>
      <c r="H1027" s="88" t="str">
        <f>IF(G1027="","-------",VLOOKUP(Tableau1[[#This Row],[code de poste]],données!$I$3:$J$51,2,FALSE))</f>
        <v>-------</v>
      </c>
      <c r="I1027" s="36"/>
      <c r="J1027" s="82" t="str">
        <f>IF(I1027="","-------",VLOOKUP(Tableau1[[#This Row],[Code zone]],zone,2,FALSE))</f>
        <v>-------</v>
      </c>
      <c r="K1027" s="36"/>
      <c r="L1027" s="36"/>
      <c r="M1027" s="36"/>
      <c r="N1027" s="85">
        <f t="shared" si="20"/>
        <v>0</v>
      </c>
    </row>
    <row r="1028" spans="1:14" ht="15.75" x14ac:dyDescent="0.25">
      <c r="A1028" s="40"/>
      <c r="B1028" s="37"/>
      <c r="C1028" s="36"/>
      <c r="D1028" s="80" t="str">
        <f>IF(C1028="","--------",VLOOKUP(Tableau1[[#This Row],[Matricule]],données!$A$2:$C$26,2,FALSE))</f>
        <v>--------</v>
      </c>
      <c r="E1028" s="80" t="str">
        <f>IF(C1028="","-------",VLOOKUP(Tableau1[[#This Row],[Matricule]],données!$A$4:$C$28,3,FALSE))</f>
        <v>-------</v>
      </c>
      <c r="F1028" s="36"/>
      <c r="G1028" s="36"/>
      <c r="H1028" s="88" t="str">
        <f>IF(G1028="","-------",VLOOKUP(Tableau1[[#This Row],[code de poste]],données!$I$3:$J$51,2,FALSE))</f>
        <v>-------</v>
      </c>
      <c r="I1028" s="36"/>
      <c r="J1028" s="82" t="str">
        <f>IF(I1028="","-------",VLOOKUP(Tableau1[[#This Row],[Code zone]],zone,2,FALSE))</f>
        <v>-------</v>
      </c>
      <c r="K1028" s="36"/>
      <c r="L1028" s="36"/>
      <c r="M1028" s="36"/>
      <c r="N1028" s="85">
        <f t="shared" si="20"/>
        <v>0</v>
      </c>
    </row>
    <row r="1029" spans="1:14" ht="15.75" x14ac:dyDescent="0.25">
      <c r="A1029" s="40"/>
      <c r="B1029" s="37"/>
      <c r="C1029" s="36"/>
      <c r="D1029" s="80" t="str">
        <f>IF(C1029="","--------",VLOOKUP(Tableau1[[#This Row],[Matricule]],données!$A$2:$C$26,2,FALSE))</f>
        <v>--------</v>
      </c>
      <c r="E1029" s="80" t="str">
        <f>IF(C1029="","-------",VLOOKUP(Tableau1[[#This Row],[Matricule]],données!$A$4:$C$28,3,FALSE))</f>
        <v>-------</v>
      </c>
      <c r="F1029" s="36"/>
      <c r="G1029" s="36"/>
      <c r="H1029" s="88" t="str">
        <f>IF(G1029="","-------",VLOOKUP(Tableau1[[#This Row],[code de poste]],données!$I$3:$J$51,2,FALSE))</f>
        <v>-------</v>
      </c>
      <c r="I1029" s="36"/>
      <c r="J1029" s="82" t="str">
        <f>IF(I1029="","-------",VLOOKUP(Tableau1[[#This Row],[Code zone]],zone,2,FALSE))</f>
        <v>-------</v>
      </c>
      <c r="K1029" s="36"/>
      <c r="L1029" s="36"/>
      <c r="M1029" s="36"/>
      <c r="N1029" s="85">
        <f t="shared" si="20"/>
        <v>0</v>
      </c>
    </row>
    <row r="1030" spans="1:14" ht="15.75" x14ac:dyDescent="0.25">
      <c r="A1030" s="40"/>
      <c r="B1030" s="37"/>
      <c r="C1030" s="36"/>
      <c r="D1030" s="80" t="str">
        <f>IF(C1030="","--------",VLOOKUP(Tableau1[[#This Row],[Matricule]],données!$A$2:$C$26,2,FALSE))</f>
        <v>--------</v>
      </c>
      <c r="E1030" s="80" t="str">
        <f>IF(C1030="","-------",VLOOKUP(Tableau1[[#This Row],[Matricule]],données!$A$4:$C$28,3,FALSE))</f>
        <v>-------</v>
      </c>
      <c r="F1030" s="36"/>
      <c r="G1030" s="36"/>
      <c r="H1030" s="88" t="str">
        <f>IF(G1030="","-------",VLOOKUP(Tableau1[[#This Row],[code de poste]],données!$I$3:$J$51,2,FALSE))</f>
        <v>-------</v>
      </c>
      <c r="I1030" s="36"/>
      <c r="J1030" s="82" t="str">
        <f>IF(I1030="","-------",VLOOKUP(Tableau1[[#This Row],[Code zone]],zone,2,FALSE))</f>
        <v>-------</v>
      </c>
      <c r="K1030" s="36"/>
      <c r="L1030" s="36"/>
      <c r="M1030" s="36"/>
      <c r="N1030" s="85">
        <f t="shared" si="20"/>
        <v>0</v>
      </c>
    </row>
    <row r="1031" spans="1:14" ht="15.75" x14ac:dyDescent="0.25">
      <c r="A1031" s="40"/>
      <c r="B1031" s="37"/>
      <c r="C1031" s="36"/>
      <c r="D1031" s="80" t="str">
        <f>IF(C1031="","--------",VLOOKUP(Tableau1[[#This Row],[Matricule]],données!$A$2:$C$26,2,FALSE))</f>
        <v>--------</v>
      </c>
      <c r="E1031" s="80" t="str">
        <f>IF(C1031="","-------",VLOOKUP(Tableau1[[#This Row],[Matricule]],données!$A$4:$C$28,3,FALSE))</f>
        <v>-------</v>
      </c>
      <c r="F1031" s="36"/>
      <c r="G1031" s="36"/>
      <c r="H1031" s="88" t="str">
        <f>IF(G1031="","-------",VLOOKUP(Tableau1[[#This Row],[code de poste]],données!$I$3:$J$51,2,FALSE))</f>
        <v>-------</v>
      </c>
      <c r="I1031" s="36"/>
      <c r="J1031" s="82" t="str">
        <f>IF(I1031="","-------",VLOOKUP(Tableau1[[#This Row],[Code zone]],zone,2,FALSE))</f>
        <v>-------</v>
      </c>
      <c r="K1031" s="36"/>
      <c r="L1031" s="36"/>
      <c r="M1031" s="36"/>
      <c r="N1031" s="85">
        <f t="shared" si="20"/>
        <v>0</v>
      </c>
    </row>
    <row r="1032" spans="1:14" ht="15.75" x14ac:dyDescent="0.25">
      <c r="A1032" s="40"/>
      <c r="B1032" s="37"/>
      <c r="C1032" s="36"/>
      <c r="D1032" s="80" t="str">
        <f>IF(C1032="","--------",VLOOKUP(Tableau1[[#This Row],[Matricule]],données!$A$2:$C$26,2,FALSE))</f>
        <v>--------</v>
      </c>
      <c r="E1032" s="80" t="str">
        <f>IF(C1032="","-------",VLOOKUP(Tableau1[[#This Row],[Matricule]],données!$A$4:$C$28,3,FALSE))</f>
        <v>-------</v>
      </c>
      <c r="F1032" s="36"/>
      <c r="G1032" s="36"/>
      <c r="H1032" s="88" t="str">
        <f>IF(G1032="","-------",VLOOKUP(Tableau1[[#This Row],[code de poste]],données!$I$3:$J$51,2,FALSE))</f>
        <v>-------</v>
      </c>
      <c r="I1032" s="36"/>
      <c r="J1032" s="82" t="str">
        <f>IF(I1032="","-------",VLOOKUP(Tableau1[[#This Row],[Code zone]],zone,2,FALSE))</f>
        <v>-------</v>
      </c>
      <c r="K1032" s="36"/>
      <c r="L1032" s="36"/>
      <c r="M1032" s="36"/>
      <c r="N1032" s="85">
        <f t="shared" si="20"/>
        <v>0</v>
      </c>
    </row>
    <row r="1033" spans="1:14" ht="15.75" x14ac:dyDescent="0.25">
      <c r="A1033" s="40"/>
      <c r="B1033" s="37"/>
      <c r="C1033" s="36"/>
      <c r="D1033" s="80" t="str">
        <f>IF(C1033="","--------",VLOOKUP(Tableau1[[#This Row],[Matricule]],données!$A$2:$C$26,2,FALSE))</f>
        <v>--------</v>
      </c>
      <c r="E1033" s="80" t="str">
        <f>IF(C1033="","-------",VLOOKUP(Tableau1[[#This Row],[Matricule]],données!$A$4:$C$28,3,FALSE))</f>
        <v>-------</v>
      </c>
      <c r="F1033" s="36"/>
      <c r="G1033" s="36"/>
      <c r="H1033" s="88" t="str">
        <f>IF(G1033="","-------",VLOOKUP(Tableau1[[#This Row],[code de poste]],données!$I$3:$J$51,2,FALSE))</f>
        <v>-------</v>
      </c>
      <c r="I1033" s="36"/>
      <c r="J1033" s="82" t="str">
        <f>IF(I1033="","-------",VLOOKUP(Tableau1[[#This Row],[Code zone]],zone,2,FALSE))</f>
        <v>-------</v>
      </c>
      <c r="K1033" s="36"/>
      <c r="L1033" s="36"/>
      <c r="M1033" s="36"/>
      <c r="N1033" s="85">
        <f t="shared" si="20"/>
        <v>0</v>
      </c>
    </row>
    <row r="1034" spans="1:14" ht="15.75" x14ac:dyDescent="0.25">
      <c r="A1034" s="40"/>
      <c r="B1034" s="37"/>
      <c r="C1034" s="36"/>
      <c r="D1034" s="80" t="str">
        <f>IF(C1034="","--------",VLOOKUP(Tableau1[[#This Row],[Matricule]],données!$A$2:$C$26,2,FALSE))</f>
        <v>--------</v>
      </c>
      <c r="E1034" s="80" t="str">
        <f>IF(C1034="","-------",VLOOKUP(Tableau1[[#This Row],[Matricule]],données!$A$4:$C$28,3,FALSE))</f>
        <v>-------</v>
      </c>
      <c r="F1034" s="36"/>
      <c r="G1034" s="36"/>
      <c r="H1034" s="88" t="str">
        <f>IF(G1034="","-------",VLOOKUP(Tableau1[[#This Row],[code de poste]],données!$I$3:$J$51,2,FALSE))</f>
        <v>-------</v>
      </c>
      <c r="I1034" s="36"/>
      <c r="J1034" s="82" t="str">
        <f>IF(I1034="","-------",VLOOKUP(Tableau1[[#This Row],[Code zone]],zone,2,FALSE))</f>
        <v>-------</v>
      </c>
      <c r="K1034" s="36"/>
      <c r="L1034" s="36"/>
      <c r="M1034" s="36"/>
      <c r="N1034" s="85">
        <f t="shared" si="20"/>
        <v>0</v>
      </c>
    </row>
    <row r="1035" spans="1:14" ht="15.75" x14ac:dyDescent="0.25">
      <c r="A1035" s="40"/>
      <c r="B1035" s="37"/>
      <c r="C1035" s="36"/>
      <c r="D1035" s="80" t="str">
        <f>IF(C1035="","--------",VLOOKUP(Tableau1[[#This Row],[Matricule]],données!$A$2:$C$26,2,FALSE))</f>
        <v>--------</v>
      </c>
      <c r="E1035" s="80" t="str">
        <f>IF(C1035="","-------",VLOOKUP(Tableau1[[#This Row],[Matricule]],données!$A$4:$C$28,3,FALSE))</f>
        <v>-------</v>
      </c>
      <c r="F1035" s="36"/>
      <c r="G1035" s="36"/>
      <c r="H1035" s="88" t="str">
        <f>IF(G1035="","-------",VLOOKUP(Tableau1[[#This Row],[code de poste]],données!$I$3:$J$51,2,FALSE))</f>
        <v>-------</v>
      </c>
      <c r="I1035" s="36"/>
      <c r="J1035" s="82" t="str">
        <f>IF(I1035="","-------",VLOOKUP(Tableau1[[#This Row],[Code zone]],zone,2,FALSE))</f>
        <v>-------</v>
      </c>
      <c r="K1035" s="36"/>
      <c r="L1035" s="36"/>
      <c r="M1035" s="36"/>
      <c r="N1035" s="85">
        <f t="shared" si="20"/>
        <v>0</v>
      </c>
    </row>
    <row r="1036" spans="1:14" ht="15.75" x14ac:dyDescent="0.25">
      <c r="A1036" s="40"/>
      <c r="B1036" s="37"/>
      <c r="C1036" s="36"/>
      <c r="D1036" s="80" t="str">
        <f>IF(C1036="","--------",VLOOKUP(Tableau1[[#This Row],[Matricule]],données!$A$2:$C$26,2,FALSE))</f>
        <v>--------</v>
      </c>
      <c r="E1036" s="80" t="str">
        <f>IF(C1036="","-------",VLOOKUP(Tableau1[[#This Row],[Matricule]],données!$A$4:$C$28,3,FALSE))</f>
        <v>-------</v>
      </c>
      <c r="F1036" s="36"/>
      <c r="G1036" s="36"/>
      <c r="H1036" s="88" t="str">
        <f>IF(G1036="","-------",VLOOKUP(Tableau1[[#This Row],[code de poste]],données!$I$3:$J$51,2,FALSE))</f>
        <v>-------</v>
      </c>
      <c r="I1036" s="36"/>
      <c r="J1036" s="82" t="str">
        <f>IF(I1036="","-------",VLOOKUP(Tableau1[[#This Row],[Code zone]],zone,2,FALSE))</f>
        <v>-------</v>
      </c>
      <c r="K1036" s="36"/>
      <c r="L1036" s="36"/>
      <c r="M1036" s="36"/>
      <c r="N1036" s="85">
        <f t="shared" si="20"/>
        <v>0</v>
      </c>
    </row>
    <row r="1037" spans="1:14" ht="15.75" x14ac:dyDescent="0.25">
      <c r="A1037" s="40"/>
      <c r="B1037" s="37"/>
      <c r="C1037" s="36"/>
      <c r="D1037" s="80" t="str">
        <f>IF(C1037="","--------",VLOOKUP(Tableau1[[#This Row],[Matricule]],données!$A$2:$C$26,2,FALSE))</f>
        <v>--------</v>
      </c>
      <c r="E1037" s="80" t="str">
        <f>IF(C1037="","-------",VLOOKUP(Tableau1[[#This Row],[Matricule]],données!$A$4:$C$28,3,FALSE))</f>
        <v>-------</v>
      </c>
      <c r="F1037" s="36"/>
      <c r="G1037" s="36"/>
      <c r="H1037" s="88" t="str">
        <f>IF(G1037="","-------",VLOOKUP(Tableau1[[#This Row],[code de poste]],données!$I$3:$J$51,2,FALSE))</f>
        <v>-------</v>
      </c>
      <c r="I1037" s="36"/>
      <c r="J1037" s="82" t="str">
        <f>IF(I1037="","-------",VLOOKUP(Tableau1[[#This Row],[Code zone]],zone,2,FALSE))</f>
        <v>-------</v>
      </c>
      <c r="K1037" s="36"/>
      <c r="L1037" s="36"/>
      <c r="M1037" s="36"/>
      <c r="N1037" s="85">
        <f t="shared" si="20"/>
        <v>0</v>
      </c>
    </row>
    <row r="1038" spans="1:14" ht="15.75" x14ac:dyDescent="0.25">
      <c r="A1038" s="40"/>
      <c r="B1038" s="37"/>
      <c r="C1038" s="36"/>
      <c r="D1038" s="80" t="str">
        <f>IF(C1038="","--------",VLOOKUP(Tableau1[[#This Row],[Matricule]],données!$A$2:$C$26,2,FALSE))</f>
        <v>--------</v>
      </c>
      <c r="E1038" s="80" t="str">
        <f>IF(C1038="","-------",VLOOKUP(Tableau1[[#This Row],[Matricule]],données!$A$4:$C$28,3,FALSE))</f>
        <v>-------</v>
      </c>
      <c r="F1038" s="36"/>
      <c r="G1038" s="36"/>
      <c r="H1038" s="88" t="str">
        <f>IF(G1038="","-------",VLOOKUP(Tableau1[[#This Row],[code de poste]],données!$I$3:$J$51,2,FALSE))</f>
        <v>-------</v>
      </c>
      <c r="I1038" s="36"/>
      <c r="J1038" s="82" t="str">
        <f>IF(I1038="","-------",VLOOKUP(Tableau1[[#This Row],[Code zone]],zone,2,FALSE))</f>
        <v>-------</v>
      </c>
      <c r="K1038" s="36"/>
      <c r="L1038" s="36"/>
      <c r="M1038" s="36"/>
      <c r="N1038" s="85">
        <f t="shared" si="20"/>
        <v>0</v>
      </c>
    </row>
    <row r="1039" spans="1:14" ht="15.75" x14ac:dyDescent="0.25">
      <c r="A1039" s="40"/>
      <c r="B1039" s="37"/>
      <c r="C1039" s="36"/>
      <c r="D1039" s="80" t="str">
        <f>IF(C1039="","--------",VLOOKUP(Tableau1[[#This Row],[Matricule]],données!$A$2:$C$26,2,FALSE))</f>
        <v>--------</v>
      </c>
      <c r="E1039" s="80" t="str">
        <f>IF(C1039="","-------",VLOOKUP(Tableau1[[#This Row],[Matricule]],données!$A$4:$C$28,3,FALSE))</f>
        <v>-------</v>
      </c>
      <c r="F1039" s="36"/>
      <c r="G1039" s="36"/>
      <c r="H1039" s="88" t="str">
        <f>IF(G1039="","-------",VLOOKUP(Tableau1[[#This Row],[code de poste]],données!$I$3:$J$51,2,FALSE))</f>
        <v>-------</v>
      </c>
      <c r="I1039" s="36"/>
      <c r="J1039" s="82" t="str">
        <f>IF(I1039="","-------",VLOOKUP(Tableau1[[#This Row],[Code zone]],zone,2,FALSE))</f>
        <v>-------</v>
      </c>
      <c r="K1039" s="36"/>
      <c r="L1039" s="36"/>
      <c r="M1039" s="36"/>
      <c r="N1039" s="85">
        <f t="shared" si="20"/>
        <v>0</v>
      </c>
    </row>
    <row r="1040" spans="1:14" ht="15.75" x14ac:dyDescent="0.25">
      <c r="A1040" s="40"/>
      <c r="B1040" s="37"/>
      <c r="C1040" s="36"/>
      <c r="D1040" s="80" t="str">
        <f>IF(C1040="","--------",VLOOKUP(Tableau1[[#This Row],[Matricule]],données!$A$2:$C$26,2,FALSE))</f>
        <v>--------</v>
      </c>
      <c r="E1040" s="80" t="str">
        <f>IF(C1040="","-------",VLOOKUP(Tableau1[[#This Row],[Matricule]],données!$A$4:$C$28,3,FALSE))</f>
        <v>-------</v>
      </c>
      <c r="F1040" s="36"/>
      <c r="G1040" s="36"/>
      <c r="H1040" s="88" t="str">
        <f>IF(G1040="","-------",VLOOKUP(Tableau1[[#This Row],[code de poste]],données!$I$3:$J$51,2,FALSE))</f>
        <v>-------</v>
      </c>
      <c r="I1040" s="36"/>
      <c r="J1040" s="82" t="str">
        <f>IF(I1040="","-------",VLOOKUP(Tableau1[[#This Row],[Code zone]],zone,2,FALSE))</f>
        <v>-------</v>
      </c>
      <c r="K1040" s="36"/>
      <c r="L1040" s="36"/>
      <c r="M1040" s="36"/>
      <c r="N1040" s="85">
        <f t="shared" si="20"/>
        <v>0</v>
      </c>
    </row>
    <row r="1041" spans="1:14" ht="15.75" x14ac:dyDescent="0.25">
      <c r="A1041" s="40"/>
      <c r="B1041" s="37"/>
      <c r="C1041" s="36"/>
      <c r="D1041" s="80" t="str">
        <f>IF(C1041="","--------",VLOOKUP(Tableau1[[#This Row],[Matricule]],données!$A$2:$C$26,2,FALSE))</f>
        <v>--------</v>
      </c>
      <c r="E1041" s="80" t="str">
        <f>IF(C1041="","-------",VLOOKUP(Tableau1[[#This Row],[Matricule]],données!$A$4:$C$28,3,FALSE))</f>
        <v>-------</v>
      </c>
      <c r="F1041" s="36"/>
      <c r="G1041" s="36"/>
      <c r="H1041" s="88" t="str">
        <f>IF(G1041="","-------",VLOOKUP(Tableau1[[#This Row],[code de poste]],données!$I$3:$J$51,2,FALSE))</f>
        <v>-------</v>
      </c>
      <c r="I1041" s="36"/>
      <c r="J1041" s="82" t="str">
        <f>IF(I1041="","-------",VLOOKUP(Tableau1[[#This Row],[Code zone]],zone,2,FALSE))</f>
        <v>-------</v>
      </c>
      <c r="K1041" s="36"/>
      <c r="L1041" s="36"/>
      <c r="M1041" s="36"/>
      <c r="N1041" s="85">
        <f t="shared" si="20"/>
        <v>0</v>
      </c>
    </row>
    <row r="1042" spans="1:14" ht="15.75" x14ac:dyDescent="0.25">
      <c r="A1042" s="40"/>
      <c r="B1042" s="37"/>
      <c r="C1042" s="36"/>
      <c r="D1042" s="80" t="str">
        <f>IF(C1042="","--------",VLOOKUP(Tableau1[[#This Row],[Matricule]],données!$A$2:$C$26,2,FALSE))</f>
        <v>--------</v>
      </c>
      <c r="E1042" s="80" t="str">
        <f>IF(C1042="","-------",VLOOKUP(Tableau1[[#This Row],[Matricule]],données!$A$4:$C$28,3,FALSE))</f>
        <v>-------</v>
      </c>
      <c r="F1042" s="36"/>
      <c r="G1042" s="36"/>
      <c r="H1042" s="88" t="str">
        <f>IF(G1042="","-------",VLOOKUP(Tableau1[[#This Row],[code de poste]],données!$I$3:$J$51,2,FALSE))</f>
        <v>-------</v>
      </c>
      <c r="I1042" s="36"/>
      <c r="J1042" s="82" t="str">
        <f>IF(I1042="","-------",VLOOKUP(Tableau1[[#This Row],[Code zone]],zone,2,FALSE))</f>
        <v>-------</v>
      </c>
      <c r="K1042" s="36"/>
      <c r="L1042" s="36"/>
      <c r="M1042" s="36"/>
      <c r="N1042" s="85">
        <f t="shared" si="20"/>
        <v>0</v>
      </c>
    </row>
    <row r="1043" spans="1:14" ht="15.75" x14ac:dyDescent="0.25">
      <c r="A1043" s="40"/>
      <c r="B1043" s="37"/>
      <c r="C1043" s="36"/>
      <c r="D1043" s="80" t="str">
        <f>IF(C1043="","--------",VLOOKUP(Tableau1[[#This Row],[Matricule]],données!$A$2:$C$26,2,FALSE))</f>
        <v>--------</v>
      </c>
      <c r="E1043" s="80" t="str">
        <f>IF(C1043="","-------",VLOOKUP(Tableau1[[#This Row],[Matricule]],données!$A$4:$C$28,3,FALSE))</f>
        <v>-------</v>
      </c>
      <c r="F1043" s="36"/>
      <c r="G1043" s="36"/>
      <c r="H1043" s="88" t="str">
        <f>IF(G1043="","-------",VLOOKUP(Tableau1[[#This Row],[code de poste]],données!$I$3:$J$51,2,FALSE))</f>
        <v>-------</v>
      </c>
      <c r="I1043" s="36"/>
      <c r="J1043" s="82" t="str">
        <f>IF(I1043="","-------",VLOOKUP(Tableau1[[#This Row],[Code zone]],zone,2,FALSE))</f>
        <v>-------</v>
      </c>
      <c r="K1043" s="36"/>
      <c r="L1043" s="36"/>
      <c r="M1043" s="36"/>
      <c r="N1043" s="85">
        <f t="shared" si="20"/>
        <v>0</v>
      </c>
    </row>
    <row r="1044" spans="1:14" ht="15.75" x14ac:dyDescent="0.25">
      <c r="A1044" s="40"/>
      <c r="B1044" s="37"/>
      <c r="C1044" s="36"/>
      <c r="D1044" s="80" t="str">
        <f>IF(C1044="","--------",VLOOKUP(Tableau1[[#This Row],[Matricule]],données!$A$2:$C$26,2,FALSE))</f>
        <v>--------</v>
      </c>
      <c r="E1044" s="80" t="str">
        <f>IF(C1044="","-------",VLOOKUP(Tableau1[[#This Row],[Matricule]],données!$A$4:$C$28,3,FALSE))</f>
        <v>-------</v>
      </c>
      <c r="F1044" s="36"/>
      <c r="G1044" s="36"/>
      <c r="H1044" s="88" t="str">
        <f>IF(G1044="","-------",VLOOKUP(Tableau1[[#This Row],[code de poste]],données!$I$3:$J$51,2,FALSE))</f>
        <v>-------</v>
      </c>
      <c r="I1044" s="36"/>
      <c r="J1044" s="82" t="str">
        <f>IF(I1044="","-------",VLOOKUP(Tableau1[[#This Row],[Code zone]],zone,2,FALSE))</f>
        <v>-------</v>
      </c>
      <c r="K1044" s="36"/>
      <c r="L1044" s="36"/>
      <c r="M1044" s="36"/>
      <c r="N1044" s="85">
        <f t="shared" si="20"/>
        <v>0</v>
      </c>
    </row>
    <row r="1045" spans="1:14" ht="15.75" x14ac:dyDescent="0.25">
      <c r="A1045" s="40"/>
      <c r="B1045" s="37"/>
      <c r="C1045" s="36"/>
      <c r="D1045" s="80" t="str">
        <f>IF(C1045="","--------",VLOOKUP(Tableau1[[#This Row],[Matricule]],données!$A$2:$C$26,2,FALSE))</f>
        <v>--------</v>
      </c>
      <c r="E1045" s="80" t="str">
        <f>IF(C1045="","-------",VLOOKUP(Tableau1[[#This Row],[Matricule]],données!$A$4:$C$28,3,FALSE))</f>
        <v>-------</v>
      </c>
      <c r="F1045" s="36"/>
      <c r="G1045" s="36"/>
      <c r="H1045" s="88" t="str">
        <f>IF(G1045="","-------",VLOOKUP(Tableau1[[#This Row],[code de poste]],données!$I$3:$J$51,2,FALSE))</f>
        <v>-------</v>
      </c>
      <c r="I1045" s="36"/>
      <c r="J1045" s="82" t="str">
        <f>IF(I1045="","-------",VLOOKUP(Tableau1[[#This Row],[Code zone]],zone,2,FALSE))</f>
        <v>-------</v>
      </c>
      <c r="K1045" s="36"/>
      <c r="L1045" s="36"/>
      <c r="M1045" s="36"/>
      <c r="N1045" s="85">
        <f t="shared" si="20"/>
        <v>0</v>
      </c>
    </row>
    <row r="1046" spans="1:14" ht="15.75" x14ac:dyDescent="0.25">
      <c r="A1046" s="40"/>
      <c r="B1046" s="37"/>
      <c r="C1046" s="36"/>
      <c r="D1046" s="80" t="str">
        <f>IF(C1046="","--------",VLOOKUP(Tableau1[[#This Row],[Matricule]],données!$A$2:$C$26,2,FALSE))</f>
        <v>--------</v>
      </c>
      <c r="E1046" s="80" t="str">
        <f>IF(C1046="","-------",VLOOKUP(Tableau1[[#This Row],[Matricule]],données!$A$4:$C$28,3,FALSE))</f>
        <v>-------</v>
      </c>
      <c r="F1046" s="36"/>
      <c r="G1046" s="36"/>
      <c r="H1046" s="88" t="str">
        <f>IF(G1046="","-------",VLOOKUP(Tableau1[[#This Row],[code de poste]],données!$I$3:$J$51,2,FALSE))</f>
        <v>-------</v>
      </c>
      <c r="I1046" s="36"/>
      <c r="J1046" s="82" t="str">
        <f>IF(I1046="","-------",VLOOKUP(Tableau1[[#This Row],[Code zone]],zone,2,FALSE))</f>
        <v>-------</v>
      </c>
      <c r="K1046" s="36"/>
      <c r="L1046" s="36"/>
      <c r="M1046" s="36"/>
      <c r="N1046" s="85">
        <f t="shared" si="20"/>
        <v>0</v>
      </c>
    </row>
    <row r="1047" spans="1:14" ht="15.75" x14ac:dyDescent="0.25">
      <c r="A1047" s="40"/>
      <c r="B1047" s="37"/>
      <c r="C1047" s="36"/>
      <c r="D1047" s="80" t="str">
        <f>IF(C1047="","--------",VLOOKUP(Tableau1[[#This Row],[Matricule]],données!$A$2:$C$26,2,FALSE))</f>
        <v>--------</v>
      </c>
      <c r="E1047" s="80" t="str">
        <f>IF(C1047="","-------",VLOOKUP(Tableau1[[#This Row],[Matricule]],données!$A$4:$C$28,3,FALSE))</f>
        <v>-------</v>
      </c>
      <c r="F1047" s="36"/>
      <c r="G1047" s="36"/>
      <c r="H1047" s="88" t="str">
        <f>IF(G1047="","-------",VLOOKUP(Tableau1[[#This Row],[code de poste]],données!$I$3:$J$51,2,FALSE))</f>
        <v>-------</v>
      </c>
      <c r="I1047" s="36"/>
      <c r="J1047" s="82" t="str">
        <f>IF(I1047="","-------",VLOOKUP(Tableau1[[#This Row],[Code zone]],zone,2,FALSE))</f>
        <v>-------</v>
      </c>
      <c r="K1047" s="36"/>
      <c r="L1047" s="36"/>
      <c r="M1047" s="36"/>
      <c r="N1047" s="85">
        <f t="shared" si="20"/>
        <v>0</v>
      </c>
    </row>
    <row r="1048" spans="1:14" ht="15.75" x14ac:dyDescent="0.25">
      <c r="A1048" s="40"/>
      <c r="B1048" s="37"/>
      <c r="C1048" s="36"/>
      <c r="D1048" s="80" t="str">
        <f>IF(C1048="","--------",VLOOKUP(Tableau1[[#This Row],[Matricule]],données!$A$2:$C$26,2,FALSE))</f>
        <v>--------</v>
      </c>
      <c r="E1048" s="80" t="str">
        <f>IF(C1048="","-------",VLOOKUP(Tableau1[[#This Row],[Matricule]],données!$A$4:$C$28,3,FALSE))</f>
        <v>-------</v>
      </c>
      <c r="F1048" s="36"/>
      <c r="G1048" s="36"/>
      <c r="H1048" s="88" t="str">
        <f>IF(G1048="","-------",VLOOKUP(Tableau1[[#This Row],[code de poste]],données!$I$3:$J$51,2,FALSE))</f>
        <v>-------</v>
      </c>
      <c r="I1048" s="36"/>
      <c r="J1048" s="82" t="str">
        <f>IF(I1048="","-------",VLOOKUP(Tableau1[[#This Row],[Code zone]],zone,2,FALSE))</f>
        <v>-------</v>
      </c>
      <c r="K1048" s="36"/>
      <c r="L1048" s="36"/>
      <c r="M1048" s="36"/>
      <c r="N1048" s="85">
        <f t="shared" si="20"/>
        <v>0</v>
      </c>
    </row>
    <row r="1049" spans="1:14" ht="15.75" x14ac:dyDescent="0.25">
      <c r="A1049" s="40"/>
      <c r="B1049" s="37"/>
      <c r="C1049" s="36"/>
      <c r="D1049" s="80" t="str">
        <f>IF(C1049="","--------",VLOOKUP(Tableau1[[#This Row],[Matricule]],données!$A$2:$C$26,2,FALSE))</f>
        <v>--------</v>
      </c>
      <c r="E1049" s="80" t="str">
        <f>IF(C1049="","-------",VLOOKUP(Tableau1[[#This Row],[Matricule]],données!$A$4:$C$28,3,FALSE))</f>
        <v>-------</v>
      </c>
      <c r="F1049" s="36"/>
      <c r="G1049" s="36"/>
      <c r="H1049" s="88" t="str">
        <f>IF(G1049="","-------",VLOOKUP(Tableau1[[#This Row],[code de poste]],données!$I$3:$J$51,2,FALSE))</f>
        <v>-------</v>
      </c>
      <c r="I1049" s="36"/>
      <c r="J1049" s="82" t="str">
        <f>IF(I1049="","-------",VLOOKUP(Tableau1[[#This Row],[Code zone]],zone,2,FALSE))</f>
        <v>-------</v>
      </c>
      <c r="K1049" s="36"/>
      <c r="L1049" s="36"/>
      <c r="M1049" s="36"/>
      <c r="N1049" s="85">
        <f t="shared" ref="N1049:N1112" si="21">(L1049/0.6)/100+K1049</f>
        <v>0</v>
      </c>
    </row>
    <row r="1050" spans="1:14" ht="15.75" x14ac:dyDescent="0.25">
      <c r="A1050" s="40"/>
      <c r="B1050" s="37"/>
      <c r="C1050" s="36"/>
      <c r="D1050" s="80" t="str">
        <f>IF(C1050="","--------",VLOOKUP(Tableau1[[#This Row],[Matricule]],données!$A$2:$C$26,2,FALSE))</f>
        <v>--------</v>
      </c>
      <c r="E1050" s="80" t="str">
        <f>IF(C1050="","-------",VLOOKUP(Tableau1[[#This Row],[Matricule]],données!$A$4:$C$28,3,FALSE))</f>
        <v>-------</v>
      </c>
      <c r="F1050" s="36"/>
      <c r="G1050" s="36"/>
      <c r="H1050" s="88" t="str">
        <f>IF(G1050="","-------",VLOOKUP(Tableau1[[#This Row],[code de poste]],données!$I$3:$J$51,2,FALSE))</f>
        <v>-------</v>
      </c>
      <c r="I1050" s="36"/>
      <c r="J1050" s="82" t="str">
        <f>IF(I1050="","-------",VLOOKUP(Tableau1[[#This Row],[Code zone]],zone,2,FALSE))</f>
        <v>-------</v>
      </c>
      <c r="K1050" s="36"/>
      <c r="L1050" s="36"/>
      <c r="M1050" s="36"/>
      <c r="N1050" s="85">
        <f t="shared" si="21"/>
        <v>0</v>
      </c>
    </row>
    <row r="1051" spans="1:14" ht="15.75" x14ac:dyDescent="0.25">
      <c r="A1051" s="40"/>
      <c r="B1051" s="37"/>
      <c r="C1051" s="36"/>
      <c r="D1051" s="80" t="str">
        <f>IF(C1051="","--------",VLOOKUP(Tableau1[[#This Row],[Matricule]],données!$A$2:$C$26,2,FALSE))</f>
        <v>--------</v>
      </c>
      <c r="E1051" s="80" t="str">
        <f>IF(C1051="","-------",VLOOKUP(Tableau1[[#This Row],[Matricule]],données!$A$4:$C$28,3,FALSE))</f>
        <v>-------</v>
      </c>
      <c r="F1051" s="36"/>
      <c r="G1051" s="36"/>
      <c r="H1051" s="88" t="str">
        <f>IF(G1051="","-------",VLOOKUP(Tableau1[[#This Row],[code de poste]],données!$I$3:$J$51,2,FALSE))</f>
        <v>-------</v>
      </c>
      <c r="I1051" s="36"/>
      <c r="J1051" s="82" t="str">
        <f>IF(I1051="","-------",VLOOKUP(Tableau1[[#This Row],[Code zone]],zone,2,FALSE))</f>
        <v>-------</v>
      </c>
      <c r="K1051" s="36"/>
      <c r="L1051" s="36"/>
      <c r="M1051" s="36"/>
      <c r="N1051" s="85">
        <f t="shared" si="21"/>
        <v>0</v>
      </c>
    </row>
    <row r="1052" spans="1:14" ht="15.75" x14ac:dyDescent="0.25">
      <c r="A1052" s="40"/>
      <c r="B1052" s="37"/>
      <c r="C1052" s="36"/>
      <c r="D1052" s="80" t="str">
        <f>IF(C1052="","--------",VLOOKUP(Tableau1[[#This Row],[Matricule]],données!$A$2:$C$26,2,FALSE))</f>
        <v>--------</v>
      </c>
      <c r="E1052" s="80" t="str">
        <f>IF(C1052="","-------",VLOOKUP(Tableau1[[#This Row],[Matricule]],données!$A$4:$C$28,3,FALSE))</f>
        <v>-------</v>
      </c>
      <c r="F1052" s="36"/>
      <c r="G1052" s="36"/>
      <c r="H1052" s="88" t="str">
        <f>IF(G1052="","-------",VLOOKUP(Tableau1[[#This Row],[code de poste]],données!$I$3:$J$51,2,FALSE))</f>
        <v>-------</v>
      </c>
      <c r="I1052" s="36"/>
      <c r="J1052" s="82" t="str">
        <f>IF(I1052="","-------",VLOOKUP(Tableau1[[#This Row],[Code zone]],zone,2,FALSE))</f>
        <v>-------</v>
      </c>
      <c r="K1052" s="36"/>
      <c r="L1052" s="36"/>
      <c r="M1052" s="36"/>
      <c r="N1052" s="85">
        <f t="shared" si="21"/>
        <v>0</v>
      </c>
    </row>
    <row r="1053" spans="1:14" ht="15.75" x14ac:dyDescent="0.25">
      <c r="A1053" s="40"/>
      <c r="B1053" s="37"/>
      <c r="C1053" s="36"/>
      <c r="D1053" s="80" t="str">
        <f>IF(C1053="","--------",VLOOKUP(Tableau1[[#This Row],[Matricule]],données!$A$2:$C$26,2,FALSE))</f>
        <v>--------</v>
      </c>
      <c r="E1053" s="80" t="str">
        <f>IF(C1053="","-------",VLOOKUP(Tableau1[[#This Row],[Matricule]],données!$A$4:$C$28,3,FALSE))</f>
        <v>-------</v>
      </c>
      <c r="F1053" s="36"/>
      <c r="G1053" s="36"/>
      <c r="H1053" s="88" t="str">
        <f>IF(G1053="","-------",VLOOKUP(Tableau1[[#This Row],[code de poste]],données!$I$3:$J$51,2,FALSE))</f>
        <v>-------</v>
      </c>
      <c r="I1053" s="36"/>
      <c r="J1053" s="82" t="str">
        <f>IF(I1053="","-------",VLOOKUP(Tableau1[[#This Row],[Code zone]],zone,2,FALSE))</f>
        <v>-------</v>
      </c>
      <c r="K1053" s="36"/>
      <c r="L1053" s="36"/>
      <c r="M1053" s="36"/>
      <c r="N1053" s="85">
        <f t="shared" si="21"/>
        <v>0</v>
      </c>
    </row>
    <row r="1054" spans="1:14" ht="15.75" x14ac:dyDescent="0.25">
      <c r="A1054" s="40"/>
      <c r="B1054" s="37"/>
      <c r="C1054" s="36"/>
      <c r="D1054" s="80" t="str">
        <f>IF(C1054="","--------",VLOOKUP(Tableau1[[#This Row],[Matricule]],données!$A$2:$C$26,2,FALSE))</f>
        <v>--------</v>
      </c>
      <c r="E1054" s="80" t="str">
        <f>IF(C1054="","-------",VLOOKUP(Tableau1[[#This Row],[Matricule]],données!$A$4:$C$28,3,FALSE))</f>
        <v>-------</v>
      </c>
      <c r="F1054" s="36"/>
      <c r="G1054" s="36"/>
      <c r="H1054" s="88" t="str">
        <f>IF(G1054="","-------",VLOOKUP(Tableau1[[#This Row],[code de poste]],données!$I$3:$J$51,2,FALSE))</f>
        <v>-------</v>
      </c>
      <c r="I1054" s="36"/>
      <c r="J1054" s="82" t="str">
        <f>IF(I1054="","-------",VLOOKUP(Tableau1[[#This Row],[Code zone]],zone,2,FALSE))</f>
        <v>-------</v>
      </c>
      <c r="K1054" s="36"/>
      <c r="L1054" s="36"/>
      <c r="M1054" s="36"/>
      <c r="N1054" s="85">
        <f t="shared" si="21"/>
        <v>0</v>
      </c>
    </row>
    <row r="1055" spans="1:14" ht="15.75" x14ac:dyDescent="0.25">
      <c r="A1055" s="40"/>
      <c r="B1055" s="37"/>
      <c r="C1055" s="36"/>
      <c r="D1055" s="80" t="str">
        <f>IF(C1055="","--------",VLOOKUP(Tableau1[[#This Row],[Matricule]],données!$A$2:$C$26,2,FALSE))</f>
        <v>--------</v>
      </c>
      <c r="E1055" s="80" t="str">
        <f>IF(C1055="","-------",VLOOKUP(Tableau1[[#This Row],[Matricule]],données!$A$4:$C$28,3,FALSE))</f>
        <v>-------</v>
      </c>
      <c r="F1055" s="36"/>
      <c r="G1055" s="36"/>
      <c r="H1055" s="88" t="str">
        <f>IF(G1055="","-------",VLOOKUP(Tableau1[[#This Row],[code de poste]],données!$I$3:$J$51,2,FALSE))</f>
        <v>-------</v>
      </c>
      <c r="I1055" s="36"/>
      <c r="J1055" s="82" t="str">
        <f>IF(I1055="","-------",VLOOKUP(Tableau1[[#This Row],[Code zone]],zone,2,FALSE))</f>
        <v>-------</v>
      </c>
      <c r="K1055" s="36"/>
      <c r="L1055" s="36"/>
      <c r="M1055" s="36"/>
      <c r="N1055" s="85">
        <f t="shared" si="21"/>
        <v>0</v>
      </c>
    </row>
    <row r="1056" spans="1:14" ht="15.75" x14ac:dyDescent="0.25">
      <c r="A1056" s="40"/>
      <c r="B1056" s="37"/>
      <c r="C1056" s="36"/>
      <c r="D1056" s="80" t="str">
        <f>IF(C1056="","--------",VLOOKUP(Tableau1[[#This Row],[Matricule]],données!$A$2:$C$26,2,FALSE))</f>
        <v>--------</v>
      </c>
      <c r="E1056" s="80" t="str">
        <f>IF(C1056="","-------",VLOOKUP(Tableau1[[#This Row],[Matricule]],données!$A$4:$C$28,3,FALSE))</f>
        <v>-------</v>
      </c>
      <c r="F1056" s="36"/>
      <c r="G1056" s="36"/>
      <c r="H1056" s="88" t="str">
        <f>IF(G1056="","-------",VLOOKUP(Tableau1[[#This Row],[code de poste]],données!$I$3:$J$51,2,FALSE))</f>
        <v>-------</v>
      </c>
      <c r="I1056" s="36"/>
      <c r="J1056" s="82" t="str">
        <f>IF(I1056="","-------",VLOOKUP(Tableau1[[#This Row],[Code zone]],zone,2,FALSE))</f>
        <v>-------</v>
      </c>
      <c r="K1056" s="36"/>
      <c r="L1056" s="36"/>
      <c r="M1056" s="36"/>
      <c r="N1056" s="85">
        <f t="shared" si="21"/>
        <v>0</v>
      </c>
    </row>
    <row r="1057" spans="1:14" ht="15.75" x14ac:dyDescent="0.25">
      <c r="A1057" s="40"/>
      <c r="B1057" s="37"/>
      <c r="C1057" s="36"/>
      <c r="D1057" s="80" t="str">
        <f>IF(C1057="","--------",VLOOKUP(Tableau1[[#This Row],[Matricule]],données!$A$2:$C$26,2,FALSE))</f>
        <v>--------</v>
      </c>
      <c r="E1057" s="80" t="str">
        <f>IF(C1057="","-------",VLOOKUP(Tableau1[[#This Row],[Matricule]],données!$A$4:$C$28,3,FALSE))</f>
        <v>-------</v>
      </c>
      <c r="F1057" s="36"/>
      <c r="G1057" s="36"/>
      <c r="H1057" s="88" t="str">
        <f>IF(G1057="","-------",VLOOKUP(Tableau1[[#This Row],[code de poste]],données!$I$3:$J$51,2,FALSE))</f>
        <v>-------</v>
      </c>
      <c r="I1057" s="36"/>
      <c r="J1057" s="82" t="str">
        <f>IF(I1057="","-------",VLOOKUP(Tableau1[[#This Row],[Code zone]],zone,2,FALSE))</f>
        <v>-------</v>
      </c>
      <c r="K1057" s="36"/>
      <c r="L1057" s="36"/>
      <c r="M1057" s="36"/>
      <c r="N1057" s="85">
        <f t="shared" si="21"/>
        <v>0</v>
      </c>
    </row>
    <row r="1058" spans="1:14" ht="15.75" x14ac:dyDescent="0.25">
      <c r="A1058" s="40"/>
      <c r="B1058" s="37"/>
      <c r="C1058" s="36"/>
      <c r="D1058" s="80" t="str">
        <f>IF(C1058="","--------",VLOOKUP(Tableau1[[#This Row],[Matricule]],données!$A$2:$C$26,2,FALSE))</f>
        <v>--------</v>
      </c>
      <c r="E1058" s="80" t="str">
        <f>IF(C1058="","-------",VLOOKUP(Tableau1[[#This Row],[Matricule]],données!$A$4:$C$28,3,FALSE))</f>
        <v>-------</v>
      </c>
      <c r="F1058" s="36"/>
      <c r="G1058" s="36"/>
      <c r="H1058" s="88" t="str">
        <f>IF(G1058="","-------",VLOOKUP(Tableau1[[#This Row],[code de poste]],données!$I$3:$J$51,2,FALSE))</f>
        <v>-------</v>
      </c>
      <c r="I1058" s="36"/>
      <c r="J1058" s="82" t="str">
        <f>IF(I1058="","-------",VLOOKUP(Tableau1[[#This Row],[Code zone]],zone,2,FALSE))</f>
        <v>-------</v>
      </c>
      <c r="K1058" s="36"/>
      <c r="L1058" s="36"/>
      <c r="M1058" s="36"/>
      <c r="N1058" s="85">
        <f t="shared" si="21"/>
        <v>0</v>
      </c>
    </row>
    <row r="1059" spans="1:14" ht="15.75" x14ac:dyDescent="0.25">
      <c r="A1059" s="40"/>
      <c r="B1059" s="37"/>
      <c r="C1059" s="36"/>
      <c r="D1059" s="80" t="str">
        <f>IF(C1059="","--------",VLOOKUP(Tableau1[[#This Row],[Matricule]],données!$A$2:$C$26,2,FALSE))</f>
        <v>--------</v>
      </c>
      <c r="E1059" s="80" t="str">
        <f>IF(C1059="","-------",VLOOKUP(Tableau1[[#This Row],[Matricule]],données!$A$4:$C$28,3,FALSE))</f>
        <v>-------</v>
      </c>
      <c r="F1059" s="36"/>
      <c r="G1059" s="36"/>
      <c r="H1059" s="88" t="str">
        <f>IF(G1059="","-------",VLOOKUP(Tableau1[[#This Row],[code de poste]],données!$I$3:$J$51,2,FALSE))</f>
        <v>-------</v>
      </c>
      <c r="I1059" s="36"/>
      <c r="J1059" s="82" t="str">
        <f>IF(I1059="","-------",VLOOKUP(Tableau1[[#This Row],[Code zone]],zone,2,FALSE))</f>
        <v>-------</v>
      </c>
      <c r="K1059" s="36"/>
      <c r="L1059" s="36"/>
      <c r="M1059" s="36"/>
      <c r="N1059" s="85">
        <f t="shared" si="21"/>
        <v>0</v>
      </c>
    </row>
    <row r="1060" spans="1:14" ht="15.75" x14ac:dyDescent="0.25">
      <c r="A1060" s="40"/>
      <c r="B1060" s="37"/>
      <c r="C1060" s="36"/>
      <c r="D1060" s="80" t="str">
        <f>IF(C1060="","--------",VLOOKUP(Tableau1[[#This Row],[Matricule]],données!$A$2:$C$26,2,FALSE))</f>
        <v>--------</v>
      </c>
      <c r="E1060" s="80" t="str">
        <f>IF(C1060="","-------",VLOOKUP(Tableau1[[#This Row],[Matricule]],données!$A$4:$C$28,3,FALSE))</f>
        <v>-------</v>
      </c>
      <c r="F1060" s="36"/>
      <c r="G1060" s="36"/>
      <c r="H1060" s="88" t="str">
        <f>IF(G1060="","-------",VLOOKUP(Tableau1[[#This Row],[code de poste]],données!$I$3:$J$51,2,FALSE))</f>
        <v>-------</v>
      </c>
      <c r="I1060" s="36"/>
      <c r="J1060" s="82" t="str">
        <f>IF(I1060="","-------",VLOOKUP(Tableau1[[#This Row],[Code zone]],zone,2,FALSE))</f>
        <v>-------</v>
      </c>
      <c r="K1060" s="36"/>
      <c r="L1060" s="36"/>
      <c r="M1060" s="36"/>
      <c r="N1060" s="85">
        <f t="shared" si="21"/>
        <v>0</v>
      </c>
    </row>
    <row r="1061" spans="1:14" ht="15.75" x14ac:dyDescent="0.25">
      <c r="A1061" s="40"/>
      <c r="B1061" s="37"/>
      <c r="C1061" s="36"/>
      <c r="D1061" s="80" t="str">
        <f>IF(C1061="","--------",VLOOKUP(Tableau1[[#This Row],[Matricule]],données!$A$2:$C$26,2,FALSE))</f>
        <v>--------</v>
      </c>
      <c r="E1061" s="80" t="str">
        <f>IF(C1061="","-------",VLOOKUP(Tableau1[[#This Row],[Matricule]],données!$A$4:$C$28,3,FALSE))</f>
        <v>-------</v>
      </c>
      <c r="F1061" s="36"/>
      <c r="G1061" s="36"/>
      <c r="H1061" s="88" t="str">
        <f>IF(G1061="","-------",VLOOKUP(Tableau1[[#This Row],[code de poste]],données!$I$3:$J$51,2,FALSE))</f>
        <v>-------</v>
      </c>
      <c r="I1061" s="36"/>
      <c r="J1061" s="82" t="str">
        <f>IF(I1061="","-------",VLOOKUP(Tableau1[[#This Row],[Code zone]],zone,2,FALSE))</f>
        <v>-------</v>
      </c>
      <c r="K1061" s="36"/>
      <c r="L1061" s="36"/>
      <c r="M1061" s="36"/>
      <c r="N1061" s="85">
        <f t="shared" si="21"/>
        <v>0</v>
      </c>
    </row>
    <row r="1062" spans="1:14" ht="15.75" x14ac:dyDescent="0.25">
      <c r="A1062" s="40"/>
      <c r="B1062" s="37"/>
      <c r="C1062" s="36"/>
      <c r="D1062" s="80" t="str">
        <f>IF(C1062="","--------",VLOOKUP(Tableau1[[#This Row],[Matricule]],données!$A$2:$C$26,2,FALSE))</f>
        <v>--------</v>
      </c>
      <c r="E1062" s="80" t="str">
        <f>IF(C1062="","-------",VLOOKUP(Tableau1[[#This Row],[Matricule]],données!$A$4:$C$28,3,FALSE))</f>
        <v>-------</v>
      </c>
      <c r="F1062" s="36"/>
      <c r="G1062" s="36"/>
      <c r="H1062" s="88" t="str">
        <f>IF(G1062="","-------",VLOOKUP(Tableau1[[#This Row],[code de poste]],données!$I$3:$J$51,2,FALSE))</f>
        <v>-------</v>
      </c>
      <c r="I1062" s="36"/>
      <c r="J1062" s="82" t="str">
        <f>IF(I1062="","-------",VLOOKUP(Tableau1[[#This Row],[Code zone]],zone,2,FALSE))</f>
        <v>-------</v>
      </c>
      <c r="K1062" s="36"/>
      <c r="L1062" s="36"/>
      <c r="M1062" s="36"/>
      <c r="N1062" s="85">
        <f t="shared" si="21"/>
        <v>0</v>
      </c>
    </row>
    <row r="1063" spans="1:14" ht="15.75" x14ac:dyDescent="0.25">
      <c r="A1063" s="40"/>
      <c r="B1063" s="37"/>
      <c r="C1063" s="36"/>
      <c r="D1063" s="80" t="str">
        <f>IF(C1063="","--------",VLOOKUP(Tableau1[[#This Row],[Matricule]],données!$A$2:$C$26,2,FALSE))</f>
        <v>--------</v>
      </c>
      <c r="E1063" s="80" t="str">
        <f>IF(C1063="","-------",VLOOKUP(Tableau1[[#This Row],[Matricule]],données!$A$4:$C$28,3,FALSE))</f>
        <v>-------</v>
      </c>
      <c r="F1063" s="36"/>
      <c r="G1063" s="36"/>
      <c r="H1063" s="88" t="str">
        <f>IF(G1063="","-------",VLOOKUP(Tableau1[[#This Row],[code de poste]],données!$I$3:$J$51,2,FALSE))</f>
        <v>-------</v>
      </c>
      <c r="I1063" s="36"/>
      <c r="J1063" s="82" t="str">
        <f>IF(I1063="","-------",VLOOKUP(Tableau1[[#This Row],[Code zone]],zone,2,FALSE))</f>
        <v>-------</v>
      </c>
      <c r="K1063" s="36"/>
      <c r="L1063" s="36"/>
      <c r="M1063" s="36"/>
      <c r="N1063" s="85">
        <f t="shared" si="21"/>
        <v>0</v>
      </c>
    </row>
    <row r="1064" spans="1:14" ht="15.75" x14ac:dyDescent="0.25">
      <c r="A1064" s="40"/>
      <c r="B1064" s="37"/>
      <c r="C1064" s="36"/>
      <c r="D1064" s="80" t="str">
        <f>IF(C1064="","--------",VLOOKUP(Tableau1[[#This Row],[Matricule]],données!$A$2:$C$26,2,FALSE))</f>
        <v>--------</v>
      </c>
      <c r="E1064" s="80" t="str">
        <f>IF(C1064="","-------",VLOOKUP(Tableau1[[#This Row],[Matricule]],données!$A$4:$C$28,3,FALSE))</f>
        <v>-------</v>
      </c>
      <c r="F1064" s="36"/>
      <c r="G1064" s="36"/>
      <c r="H1064" s="88" t="str">
        <f>IF(G1064="","-------",VLOOKUP(Tableau1[[#This Row],[code de poste]],données!$I$3:$J$51,2,FALSE))</f>
        <v>-------</v>
      </c>
      <c r="I1064" s="36"/>
      <c r="J1064" s="82" t="str">
        <f>IF(I1064="","-------",VLOOKUP(Tableau1[[#This Row],[Code zone]],zone,2,FALSE))</f>
        <v>-------</v>
      </c>
      <c r="K1064" s="36"/>
      <c r="L1064" s="36"/>
      <c r="M1064" s="36"/>
      <c r="N1064" s="85">
        <f t="shared" si="21"/>
        <v>0</v>
      </c>
    </row>
    <row r="1065" spans="1:14" ht="15.75" x14ac:dyDescent="0.25">
      <c r="A1065" s="40"/>
      <c r="B1065" s="37"/>
      <c r="C1065" s="36"/>
      <c r="D1065" s="80" t="str">
        <f>IF(C1065="","--------",VLOOKUP(Tableau1[[#This Row],[Matricule]],données!$A$2:$C$26,2,FALSE))</f>
        <v>--------</v>
      </c>
      <c r="E1065" s="80" t="str">
        <f>IF(C1065="","-------",VLOOKUP(Tableau1[[#This Row],[Matricule]],données!$A$4:$C$28,3,FALSE))</f>
        <v>-------</v>
      </c>
      <c r="F1065" s="36"/>
      <c r="G1065" s="36"/>
      <c r="H1065" s="88" t="str">
        <f>IF(G1065="","-------",VLOOKUP(Tableau1[[#This Row],[code de poste]],données!$I$3:$J$51,2,FALSE))</f>
        <v>-------</v>
      </c>
      <c r="I1065" s="36"/>
      <c r="J1065" s="82" t="str">
        <f>IF(I1065="","-------",VLOOKUP(Tableau1[[#This Row],[Code zone]],zone,2,FALSE))</f>
        <v>-------</v>
      </c>
      <c r="K1065" s="36"/>
      <c r="L1065" s="36"/>
      <c r="M1065" s="36"/>
      <c r="N1065" s="85">
        <f t="shared" si="21"/>
        <v>0</v>
      </c>
    </row>
    <row r="1066" spans="1:14" ht="15.75" x14ac:dyDescent="0.25">
      <c r="A1066" s="40"/>
      <c r="B1066" s="37"/>
      <c r="C1066" s="36"/>
      <c r="D1066" s="80" t="str">
        <f>IF(C1066="","--------",VLOOKUP(Tableau1[[#This Row],[Matricule]],données!$A$2:$C$26,2,FALSE))</f>
        <v>--------</v>
      </c>
      <c r="E1066" s="80" t="str">
        <f>IF(C1066="","-------",VLOOKUP(Tableau1[[#This Row],[Matricule]],données!$A$4:$C$28,3,FALSE))</f>
        <v>-------</v>
      </c>
      <c r="F1066" s="36"/>
      <c r="G1066" s="36"/>
      <c r="H1066" s="88" t="str">
        <f>IF(G1066="","-------",VLOOKUP(Tableau1[[#This Row],[code de poste]],données!$I$3:$J$51,2,FALSE))</f>
        <v>-------</v>
      </c>
      <c r="I1066" s="36"/>
      <c r="J1066" s="82" t="str">
        <f>IF(I1066="","-------",VLOOKUP(Tableau1[[#This Row],[Code zone]],zone,2,FALSE))</f>
        <v>-------</v>
      </c>
      <c r="K1066" s="36"/>
      <c r="L1066" s="36"/>
      <c r="M1066" s="36"/>
      <c r="N1066" s="85">
        <f t="shared" si="21"/>
        <v>0</v>
      </c>
    </row>
    <row r="1067" spans="1:14" ht="15.75" x14ac:dyDescent="0.25">
      <c r="A1067" s="40"/>
      <c r="B1067" s="37"/>
      <c r="C1067" s="36"/>
      <c r="D1067" s="80" t="str">
        <f>IF(C1067="","--------",VLOOKUP(Tableau1[[#This Row],[Matricule]],données!$A$2:$C$26,2,FALSE))</f>
        <v>--------</v>
      </c>
      <c r="E1067" s="80" t="str">
        <f>IF(C1067="","-------",VLOOKUP(Tableau1[[#This Row],[Matricule]],données!$A$4:$C$28,3,FALSE))</f>
        <v>-------</v>
      </c>
      <c r="F1067" s="36"/>
      <c r="G1067" s="36"/>
      <c r="H1067" s="88" t="str">
        <f>IF(G1067="","-------",VLOOKUP(Tableau1[[#This Row],[code de poste]],données!$I$3:$J$51,2,FALSE))</f>
        <v>-------</v>
      </c>
      <c r="I1067" s="36"/>
      <c r="J1067" s="82" t="str">
        <f>IF(I1067="","-------",VLOOKUP(Tableau1[[#This Row],[Code zone]],zone,2,FALSE))</f>
        <v>-------</v>
      </c>
      <c r="K1067" s="36"/>
      <c r="L1067" s="36"/>
      <c r="M1067" s="36"/>
      <c r="N1067" s="85">
        <f t="shared" si="21"/>
        <v>0</v>
      </c>
    </row>
    <row r="1068" spans="1:14" ht="15.75" x14ac:dyDescent="0.25">
      <c r="A1068" s="40"/>
      <c r="B1068" s="37"/>
      <c r="C1068" s="36"/>
      <c r="D1068" s="80" t="str">
        <f>IF(C1068="","--------",VLOOKUP(Tableau1[[#This Row],[Matricule]],données!$A$2:$C$26,2,FALSE))</f>
        <v>--------</v>
      </c>
      <c r="E1068" s="80" t="str">
        <f>IF(C1068="","-------",VLOOKUP(Tableau1[[#This Row],[Matricule]],données!$A$4:$C$28,3,FALSE))</f>
        <v>-------</v>
      </c>
      <c r="F1068" s="36"/>
      <c r="G1068" s="36"/>
      <c r="H1068" s="88" t="str">
        <f>IF(G1068="","-------",VLOOKUP(Tableau1[[#This Row],[code de poste]],données!$I$3:$J$51,2,FALSE))</f>
        <v>-------</v>
      </c>
      <c r="I1068" s="36"/>
      <c r="J1068" s="82" t="str">
        <f>IF(I1068="","-------",VLOOKUP(Tableau1[[#This Row],[Code zone]],zone,2,FALSE))</f>
        <v>-------</v>
      </c>
      <c r="K1068" s="36"/>
      <c r="L1068" s="36"/>
      <c r="M1068" s="36"/>
      <c r="N1068" s="85">
        <f t="shared" si="21"/>
        <v>0</v>
      </c>
    </row>
    <row r="1069" spans="1:14" ht="15.75" x14ac:dyDescent="0.25">
      <c r="A1069" s="40"/>
      <c r="B1069" s="37"/>
      <c r="C1069" s="36"/>
      <c r="D1069" s="80" t="str">
        <f>IF(C1069="","--------",VLOOKUP(Tableau1[[#This Row],[Matricule]],données!$A$2:$C$26,2,FALSE))</f>
        <v>--------</v>
      </c>
      <c r="E1069" s="80" t="str">
        <f>IF(C1069="","-------",VLOOKUP(Tableau1[[#This Row],[Matricule]],données!$A$4:$C$28,3,FALSE))</f>
        <v>-------</v>
      </c>
      <c r="F1069" s="36"/>
      <c r="G1069" s="36"/>
      <c r="H1069" s="88" t="str">
        <f>IF(G1069="","-------",VLOOKUP(Tableau1[[#This Row],[code de poste]],données!$I$3:$J$51,2,FALSE))</f>
        <v>-------</v>
      </c>
      <c r="I1069" s="36"/>
      <c r="J1069" s="82" t="str">
        <f>IF(I1069="","-------",VLOOKUP(Tableau1[[#This Row],[Code zone]],zone,2,FALSE))</f>
        <v>-------</v>
      </c>
      <c r="K1069" s="36"/>
      <c r="L1069" s="36"/>
      <c r="M1069" s="36"/>
      <c r="N1069" s="85">
        <f t="shared" si="21"/>
        <v>0</v>
      </c>
    </row>
    <row r="1070" spans="1:14" ht="15.75" x14ac:dyDescent="0.25">
      <c r="A1070" s="40"/>
      <c r="B1070" s="37"/>
      <c r="C1070" s="36"/>
      <c r="D1070" s="80" t="str">
        <f>IF(C1070="","--------",VLOOKUP(Tableau1[[#This Row],[Matricule]],données!$A$2:$C$26,2,FALSE))</f>
        <v>--------</v>
      </c>
      <c r="E1070" s="80" t="str">
        <f>IF(C1070="","-------",VLOOKUP(Tableau1[[#This Row],[Matricule]],données!$A$4:$C$28,3,FALSE))</f>
        <v>-------</v>
      </c>
      <c r="F1070" s="36"/>
      <c r="G1070" s="36"/>
      <c r="H1070" s="88" t="str">
        <f>IF(G1070="","-------",VLOOKUP(Tableau1[[#This Row],[code de poste]],données!$I$3:$J$51,2,FALSE))</f>
        <v>-------</v>
      </c>
      <c r="I1070" s="36"/>
      <c r="J1070" s="82" t="str">
        <f>IF(I1070="","-------",VLOOKUP(Tableau1[[#This Row],[Code zone]],zone,2,FALSE))</f>
        <v>-------</v>
      </c>
      <c r="K1070" s="36"/>
      <c r="L1070" s="36"/>
      <c r="M1070" s="36"/>
      <c r="N1070" s="85">
        <f t="shared" si="21"/>
        <v>0</v>
      </c>
    </row>
    <row r="1071" spans="1:14" ht="15.75" x14ac:dyDescent="0.25">
      <c r="A1071" s="40"/>
      <c r="B1071" s="37"/>
      <c r="C1071" s="36"/>
      <c r="D1071" s="80" t="str">
        <f>IF(C1071="","--------",VLOOKUP(Tableau1[[#This Row],[Matricule]],données!$A$2:$C$26,2,FALSE))</f>
        <v>--------</v>
      </c>
      <c r="E1071" s="80" t="str">
        <f>IF(C1071="","-------",VLOOKUP(Tableau1[[#This Row],[Matricule]],données!$A$4:$C$28,3,FALSE))</f>
        <v>-------</v>
      </c>
      <c r="F1071" s="36"/>
      <c r="G1071" s="36"/>
      <c r="H1071" s="88" t="str">
        <f>IF(G1071="","-------",VLOOKUP(Tableau1[[#This Row],[code de poste]],données!$I$3:$J$51,2,FALSE))</f>
        <v>-------</v>
      </c>
      <c r="I1071" s="36"/>
      <c r="J1071" s="82" t="str">
        <f>IF(I1071="","-------",VLOOKUP(Tableau1[[#This Row],[Code zone]],zone,2,FALSE))</f>
        <v>-------</v>
      </c>
      <c r="K1071" s="36"/>
      <c r="L1071" s="36"/>
      <c r="M1071" s="36"/>
      <c r="N1071" s="85">
        <f t="shared" si="21"/>
        <v>0</v>
      </c>
    </row>
    <row r="1072" spans="1:14" ht="15.75" x14ac:dyDescent="0.25">
      <c r="A1072" s="40"/>
      <c r="B1072" s="37"/>
      <c r="C1072" s="36"/>
      <c r="D1072" s="80" t="str">
        <f>IF(C1072="","--------",VLOOKUP(Tableau1[[#This Row],[Matricule]],données!$A$2:$C$26,2,FALSE))</f>
        <v>--------</v>
      </c>
      <c r="E1072" s="80" t="str">
        <f>IF(C1072="","-------",VLOOKUP(Tableau1[[#This Row],[Matricule]],données!$A$4:$C$28,3,FALSE))</f>
        <v>-------</v>
      </c>
      <c r="F1072" s="36"/>
      <c r="G1072" s="36"/>
      <c r="H1072" s="88" t="str">
        <f>IF(G1072="","-------",VLOOKUP(Tableau1[[#This Row],[code de poste]],données!$I$3:$J$51,2,FALSE))</f>
        <v>-------</v>
      </c>
      <c r="I1072" s="36"/>
      <c r="J1072" s="82" t="str">
        <f>IF(I1072="","-------",VLOOKUP(Tableau1[[#This Row],[Code zone]],zone,2,FALSE))</f>
        <v>-------</v>
      </c>
      <c r="K1072" s="36"/>
      <c r="L1072" s="36"/>
      <c r="M1072" s="36"/>
      <c r="N1072" s="85">
        <f t="shared" si="21"/>
        <v>0</v>
      </c>
    </row>
    <row r="1073" spans="1:14" ht="15.75" x14ac:dyDescent="0.25">
      <c r="A1073" s="40"/>
      <c r="B1073" s="37"/>
      <c r="C1073" s="36"/>
      <c r="D1073" s="80" t="str">
        <f>IF(C1073="","--------",VLOOKUP(Tableau1[[#This Row],[Matricule]],données!$A$2:$C$26,2,FALSE))</f>
        <v>--------</v>
      </c>
      <c r="E1073" s="80" t="str">
        <f>IF(C1073="","-------",VLOOKUP(Tableau1[[#This Row],[Matricule]],données!$A$4:$C$28,3,FALSE))</f>
        <v>-------</v>
      </c>
      <c r="F1073" s="36"/>
      <c r="G1073" s="36"/>
      <c r="H1073" s="88" t="str">
        <f>IF(G1073="","-------",VLOOKUP(Tableau1[[#This Row],[code de poste]],données!$I$3:$J$51,2,FALSE))</f>
        <v>-------</v>
      </c>
      <c r="I1073" s="36"/>
      <c r="J1073" s="82" t="str">
        <f>IF(I1073="","-------",VLOOKUP(Tableau1[[#This Row],[Code zone]],zone,2,FALSE))</f>
        <v>-------</v>
      </c>
      <c r="K1073" s="36"/>
      <c r="L1073" s="36"/>
      <c r="M1073" s="36"/>
      <c r="N1073" s="85">
        <f t="shared" si="21"/>
        <v>0</v>
      </c>
    </row>
    <row r="1074" spans="1:14" ht="15.75" x14ac:dyDescent="0.25">
      <c r="A1074" s="40"/>
      <c r="B1074" s="37"/>
      <c r="C1074" s="36"/>
      <c r="D1074" s="80" t="str">
        <f>IF(C1074="","--------",VLOOKUP(Tableau1[[#This Row],[Matricule]],données!$A$2:$C$26,2,FALSE))</f>
        <v>--------</v>
      </c>
      <c r="E1074" s="80" t="str">
        <f>IF(C1074="","-------",VLOOKUP(Tableau1[[#This Row],[Matricule]],données!$A$4:$C$28,3,FALSE))</f>
        <v>-------</v>
      </c>
      <c r="F1074" s="36"/>
      <c r="G1074" s="36"/>
      <c r="H1074" s="88" t="str">
        <f>IF(G1074="","-------",VLOOKUP(Tableau1[[#This Row],[code de poste]],données!$I$3:$J$51,2,FALSE))</f>
        <v>-------</v>
      </c>
      <c r="I1074" s="36"/>
      <c r="J1074" s="82" t="str">
        <f>IF(I1074="","-------",VLOOKUP(Tableau1[[#This Row],[Code zone]],zone,2,FALSE))</f>
        <v>-------</v>
      </c>
      <c r="K1074" s="36"/>
      <c r="L1074" s="36"/>
      <c r="M1074" s="36"/>
      <c r="N1074" s="85">
        <f t="shared" si="21"/>
        <v>0</v>
      </c>
    </row>
    <row r="1075" spans="1:14" ht="15.75" x14ac:dyDescent="0.25">
      <c r="A1075" s="40"/>
      <c r="B1075" s="37"/>
      <c r="C1075" s="36"/>
      <c r="D1075" s="80" t="str">
        <f>IF(C1075="","--------",VLOOKUP(Tableau1[[#This Row],[Matricule]],données!$A$2:$C$26,2,FALSE))</f>
        <v>--------</v>
      </c>
      <c r="E1075" s="80" t="str">
        <f>IF(C1075="","-------",VLOOKUP(Tableau1[[#This Row],[Matricule]],données!$A$4:$C$28,3,FALSE))</f>
        <v>-------</v>
      </c>
      <c r="F1075" s="36"/>
      <c r="G1075" s="36"/>
      <c r="H1075" s="88" t="str">
        <f>IF(G1075="","-------",VLOOKUP(Tableau1[[#This Row],[code de poste]],données!$I$3:$J$51,2,FALSE))</f>
        <v>-------</v>
      </c>
      <c r="I1075" s="36"/>
      <c r="J1075" s="82" t="str">
        <f>IF(I1075="","-------",VLOOKUP(Tableau1[[#This Row],[Code zone]],zone,2,FALSE))</f>
        <v>-------</v>
      </c>
      <c r="K1075" s="36"/>
      <c r="L1075" s="36"/>
      <c r="M1075" s="36"/>
      <c r="N1075" s="85">
        <f t="shared" si="21"/>
        <v>0</v>
      </c>
    </row>
    <row r="1076" spans="1:14" ht="15.75" x14ac:dyDescent="0.25">
      <c r="A1076" s="40"/>
      <c r="B1076" s="37"/>
      <c r="C1076" s="36"/>
      <c r="D1076" s="80" t="str">
        <f>IF(C1076="","--------",VLOOKUP(Tableau1[[#This Row],[Matricule]],données!$A$2:$C$26,2,FALSE))</f>
        <v>--------</v>
      </c>
      <c r="E1076" s="80" t="str">
        <f>IF(C1076="","-------",VLOOKUP(Tableau1[[#This Row],[Matricule]],données!$A$4:$C$28,3,FALSE))</f>
        <v>-------</v>
      </c>
      <c r="F1076" s="36"/>
      <c r="G1076" s="36"/>
      <c r="H1076" s="88" t="str">
        <f>IF(G1076="","-------",VLOOKUP(Tableau1[[#This Row],[code de poste]],données!$I$3:$J$51,2,FALSE))</f>
        <v>-------</v>
      </c>
      <c r="I1076" s="36"/>
      <c r="J1076" s="82" t="str">
        <f>IF(I1076="","-------",VLOOKUP(Tableau1[[#This Row],[Code zone]],zone,2,FALSE))</f>
        <v>-------</v>
      </c>
      <c r="K1076" s="36"/>
      <c r="L1076" s="36"/>
      <c r="M1076" s="36"/>
      <c r="N1076" s="85">
        <f t="shared" si="21"/>
        <v>0</v>
      </c>
    </row>
    <row r="1077" spans="1:14" ht="15.75" x14ac:dyDescent="0.25">
      <c r="A1077" s="40"/>
      <c r="B1077" s="37"/>
      <c r="C1077" s="36"/>
      <c r="D1077" s="80" t="str">
        <f>IF(C1077="","--------",VLOOKUP(Tableau1[[#This Row],[Matricule]],données!$A$2:$C$26,2,FALSE))</f>
        <v>--------</v>
      </c>
      <c r="E1077" s="80" t="str">
        <f>IF(C1077="","-------",VLOOKUP(Tableau1[[#This Row],[Matricule]],données!$A$4:$C$28,3,FALSE))</f>
        <v>-------</v>
      </c>
      <c r="F1077" s="36"/>
      <c r="G1077" s="36"/>
      <c r="H1077" s="88" t="str">
        <f>IF(G1077="","-------",VLOOKUP(Tableau1[[#This Row],[code de poste]],données!$I$3:$J$51,2,FALSE))</f>
        <v>-------</v>
      </c>
      <c r="I1077" s="36"/>
      <c r="J1077" s="82" t="str">
        <f>IF(I1077="","-------",VLOOKUP(Tableau1[[#This Row],[Code zone]],zone,2,FALSE))</f>
        <v>-------</v>
      </c>
      <c r="K1077" s="36"/>
      <c r="L1077" s="36"/>
      <c r="M1077" s="36"/>
      <c r="N1077" s="85">
        <f t="shared" si="21"/>
        <v>0</v>
      </c>
    </row>
    <row r="1078" spans="1:14" ht="15.75" x14ac:dyDescent="0.25">
      <c r="A1078" s="40"/>
      <c r="B1078" s="37"/>
      <c r="C1078" s="36"/>
      <c r="D1078" s="80" t="str">
        <f>IF(C1078="","--------",VLOOKUP(Tableau1[[#This Row],[Matricule]],données!$A$2:$C$26,2,FALSE))</f>
        <v>--------</v>
      </c>
      <c r="E1078" s="80" t="str">
        <f>IF(C1078="","-------",VLOOKUP(Tableau1[[#This Row],[Matricule]],données!$A$4:$C$28,3,FALSE))</f>
        <v>-------</v>
      </c>
      <c r="F1078" s="36"/>
      <c r="G1078" s="36"/>
      <c r="H1078" s="88" t="str">
        <f>IF(G1078="","-------",VLOOKUP(Tableau1[[#This Row],[code de poste]],données!$I$3:$J$51,2,FALSE))</f>
        <v>-------</v>
      </c>
      <c r="I1078" s="36"/>
      <c r="J1078" s="82" t="str">
        <f>IF(I1078="","-------",VLOOKUP(Tableau1[[#This Row],[Code zone]],zone,2,FALSE))</f>
        <v>-------</v>
      </c>
      <c r="K1078" s="36"/>
      <c r="L1078" s="36"/>
      <c r="M1078" s="36"/>
      <c r="N1078" s="85">
        <f t="shared" si="21"/>
        <v>0</v>
      </c>
    </row>
    <row r="1079" spans="1:14" ht="15.75" x14ac:dyDescent="0.25">
      <c r="A1079" s="40"/>
      <c r="B1079" s="37"/>
      <c r="C1079" s="36"/>
      <c r="D1079" s="80" t="str">
        <f>IF(C1079="","--------",VLOOKUP(Tableau1[[#This Row],[Matricule]],données!$A$2:$C$26,2,FALSE))</f>
        <v>--------</v>
      </c>
      <c r="E1079" s="80" t="str">
        <f>IF(C1079="","-------",VLOOKUP(Tableau1[[#This Row],[Matricule]],données!$A$4:$C$28,3,FALSE))</f>
        <v>-------</v>
      </c>
      <c r="F1079" s="36"/>
      <c r="G1079" s="36"/>
      <c r="H1079" s="88" t="str">
        <f>IF(G1079="","-------",VLOOKUP(Tableau1[[#This Row],[code de poste]],données!$I$3:$J$51,2,FALSE))</f>
        <v>-------</v>
      </c>
      <c r="I1079" s="36"/>
      <c r="J1079" s="82" t="str">
        <f>IF(I1079="","-------",VLOOKUP(Tableau1[[#This Row],[Code zone]],zone,2,FALSE))</f>
        <v>-------</v>
      </c>
      <c r="K1079" s="36"/>
      <c r="L1079" s="36"/>
      <c r="M1079" s="36"/>
      <c r="N1079" s="85">
        <f t="shared" si="21"/>
        <v>0</v>
      </c>
    </row>
    <row r="1080" spans="1:14" ht="15.75" x14ac:dyDescent="0.25">
      <c r="A1080" s="40"/>
      <c r="B1080" s="37"/>
      <c r="C1080" s="36"/>
      <c r="D1080" s="80" t="str">
        <f>IF(C1080="","--------",VLOOKUP(Tableau1[[#This Row],[Matricule]],données!$A$2:$C$26,2,FALSE))</f>
        <v>--------</v>
      </c>
      <c r="E1080" s="80" t="str">
        <f>IF(C1080="","-------",VLOOKUP(Tableau1[[#This Row],[Matricule]],données!$A$4:$C$28,3,FALSE))</f>
        <v>-------</v>
      </c>
      <c r="F1080" s="36"/>
      <c r="G1080" s="36"/>
      <c r="H1080" s="88" t="str">
        <f>IF(G1080="","-------",VLOOKUP(Tableau1[[#This Row],[code de poste]],données!$I$3:$J$51,2,FALSE))</f>
        <v>-------</v>
      </c>
      <c r="I1080" s="36"/>
      <c r="J1080" s="82" t="str">
        <f>IF(I1080="","-------",VLOOKUP(Tableau1[[#This Row],[Code zone]],zone,2,FALSE))</f>
        <v>-------</v>
      </c>
      <c r="K1080" s="36"/>
      <c r="L1080" s="36"/>
      <c r="M1080" s="36"/>
      <c r="N1080" s="85">
        <f t="shared" si="21"/>
        <v>0</v>
      </c>
    </row>
    <row r="1081" spans="1:14" ht="15.75" x14ac:dyDescent="0.25">
      <c r="A1081" s="40"/>
      <c r="B1081" s="37"/>
      <c r="C1081" s="36"/>
      <c r="D1081" s="80" t="str">
        <f>IF(C1081="","--------",VLOOKUP(Tableau1[[#This Row],[Matricule]],données!$A$2:$C$26,2,FALSE))</f>
        <v>--------</v>
      </c>
      <c r="E1081" s="80" t="str">
        <f>IF(C1081="","-------",VLOOKUP(Tableau1[[#This Row],[Matricule]],données!$A$4:$C$28,3,FALSE))</f>
        <v>-------</v>
      </c>
      <c r="F1081" s="36"/>
      <c r="G1081" s="36"/>
      <c r="H1081" s="88" t="str">
        <f>IF(G1081="","-------",VLOOKUP(Tableau1[[#This Row],[code de poste]],données!$I$3:$J$51,2,FALSE))</f>
        <v>-------</v>
      </c>
      <c r="I1081" s="36"/>
      <c r="J1081" s="82" t="str">
        <f>IF(I1081="","-------",VLOOKUP(Tableau1[[#This Row],[Code zone]],zone,2,FALSE))</f>
        <v>-------</v>
      </c>
      <c r="K1081" s="36"/>
      <c r="L1081" s="36"/>
      <c r="M1081" s="36"/>
      <c r="N1081" s="85">
        <f t="shared" si="21"/>
        <v>0</v>
      </c>
    </row>
    <row r="1082" spans="1:14" ht="15.75" x14ac:dyDescent="0.25">
      <c r="A1082" s="40"/>
      <c r="B1082" s="37"/>
      <c r="C1082" s="36"/>
      <c r="D1082" s="80" t="str">
        <f>IF(C1082="","--------",VLOOKUP(Tableau1[[#This Row],[Matricule]],données!$A$2:$C$26,2,FALSE))</f>
        <v>--------</v>
      </c>
      <c r="E1082" s="80" t="str">
        <f>IF(C1082="","-------",VLOOKUP(Tableau1[[#This Row],[Matricule]],données!$A$4:$C$28,3,FALSE))</f>
        <v>-------</v>
      </c>
      <c r="F1082" s="36"/>
      <c r="G1082" s="36"/>
      <c r="H1082" s="88" t="str">
        <f>IF(G1082="","-------",VLOOKUP(Tableau1[[#This Row],[code de poste]],données!$I$3:$J$51,2,FALSE))</f>
        <v>-------</v>
      </c>
      <c r="I1082" s="36"/>
      <c r="J1082" s="82" t="str">
        <f>IF(I1082="","-------",VLOOKUP(Tableau1[[#This Row],[Code zone]],zone,2,FALSE))</f>
        <v>-------</v>
      </c>
      <c r="K1082" s="36"/>
      <c r="L1082" s="36"/>
      <c r="M1082" s="36"/>
      <c r="N1082" s="85">
        <f t="shared" si="21"/>
        <v>0</v>
      </c>
    </row>
    <row r="1083" spans="1:14" ht="15.75" x14ac:dyDescent="0.25">
      <c r="A1083" s="40"/>
      <c r="B1083" s="37"/>
      <c r="C1083" s="36"/>
      <c r="D1083" s="80" t="str">
        <f>IF(C1083="","--------",VLOOKUP(Tableau1[[#This Row],[Matricule]],données!$A$2:$C$26,2,FALSE))</f>
        <v>--------</v>
      </c>
      <c r="E1083" s="80" t="str">
        <f>IF(C1083="","-------",VLOOKUP(Tableau1[[#This Row],[Matricule]],données!$A$4:$C$28,3,FALSE))</f>
        <v>-------</v>
      </c>
      <c r="F1083" s="36"/>
      <c r="G1083" s="36"/>
      <c r="H1083" s="88" t="str">
        <f>IF(G1083="","-------",VLOOKUP(Tableau1[[#This Row],[code de poste]],données!$I$3:$J$51,2,FALSE))</f>
        <v>-------</v>
      </c>
      <c r="I1083" s="36"/>
      <c r="J1083" s="82" t="str">
        <f>IF(I1083="","-------",VLOOKUP(Tableau1[[#This Row],[Code zone]],zone,2,FALSE))</f>
        <v>-------</v>
      </c>
      <c r="K1083" s="36"/>
      <c r="L1083" s="36"/>
      <c r="M1083" s="36"/>
      <c r="N1083" s="85">
        <f t="shared" si="21"/>
        <v>0</v>
      </c>
    </row>
    <row r="1084" spans="1:14" ht="15.75" x14ac:dyDescent="0.25">
      <c r="A1084" s="40"/>
      <c r="B1084" s="37"/>
      <c r="C1084" s="36"/>
      <c r="D1084" s="80" t="str">
        <f>IF(C1084="","--------",VLOOKUP(Tableau1[[#This Row],[Matricule]],données!$A$2:$C$26,2,FALSE))</f>
        <v>--------</v>
      </c>
      <c r="E1084" s="80" t="str">
        <f>IF(C1084="","-------",VLOOKUP(Tableau1[[#This Row],[Matricule]],données!$A$4:$C$28,3,FALSE))</f>
        <v>-------</v>
      </c>
      <c r="F1084" s="36"/>
      <c r="G1084" s="36"/>
      <c r="H1084" s="88" t="str">
        <f>IF(G1084="","-------",VLOOKUP(Tableau1[[#This Row],[code de poste]],données!$I$3:$J$51,2,FALSE))</f>
        <v>-------</v>
      </c>
      <c r="I1084" s="36"/>
      <c r="J1084" s="82" t="str">
        <f>IF(I1084="","-------",VLOOKUP(Tableau1[[#This Row],[Code zone]],zone,2,FALSE))</f>
        <v>-------</v>
      </c>
      <c r="K1084" s="36"/>
      <c r="L1084" s="36"/>
      <c r="M1084" s="36"/>
      <c r="N1084" s="85">
        <f t="shared" si="21"/>
        <v>0</v>
      </c>
    </row>
    <row r="1085" spans="1:14" ht="15.75" x14ac:dyDescent="0.25">
      <c r="A1085" s="40"/>
      <c r="B1085" s="37"/>
      <c r="C1085" s="36"/>
      <c r="D1085" s="80" t="str">
        <f>IF(C1085="","--------",VLOOKUP(Tableau1[[#This Row],[Matricule]],données!$A$2:$C$26,2,FALSE))</f>
        <v>--------</v>
      </c>
      <c r="E1085" s="80" t="str">
        <f>IF(C1085="","-------",VLOOKUP(Tableau1[[#This Row],[Matricule]],données!$A$4:$C$28,3,FALSE))</f>
        <v>-------</v>
      </c>
      <c r="F1085" s="36"/>
      <c r="G1085" s="36"/>
      <c r="H1085" s="88" t="str">
        <f>IF(G1085="","-------",VLOOKUP(Tableau1[[#This Row],[code de poste]],données!$I$3:$J$51,2,FALSE))</f>
        <v>-------</v>
      </c>
      <c r="I1085" s="36"/>
      <c r="J1085" s="82" t="str">
        <f>IF(I1085="","-------",VLOOKUP(Tableau1[[#This Row],[Code zone]],zone,2,FALSE))</f>
        <v>-------</v>
      </c>
      <c r="K1085" s="36"/>
      <c r="L1085" s="36"/>
      <c r="M1085" s="36"/>
      <c r="N1085" s="85">
        <f t="shared" si="21"/>
        <v>0</v>
      </c>
    </row>
    <row r="1086" spans="1:14" ht="15.75" x14ac:dyDescent="0.25">
      <c r="A1086" s="40"/>
      <c r="B1086" s="37"/>
      <c r="C1086" s="36"/>
      <c r="D1086" s="80" t="str">
        <f>IF(C1086="","--------",VLOOKUP(Tableau1[[#This Row],[Matricule]],données!$A$2:$C$26,2,FALSE))</f>
        <v>--------</v>
      </c>
      <c r="E1086" s="80" t="str">
        <f>IF(C1086="","-------",VLOOKUP(Tableau1[[#This Row],[Matricule]],données!$A$4:$C$28,3,FALSE))</f>
        <v>-------</v>
      </c>
      <c r="F1086" s="36"/>
      <c r="G1086" s="36"/>
      <c r="H1086" s="88" t="str">
        <f>IF(G1086="","-------",VLOOKUP(Tableau1[[#This Row],[code de poste]],données!$I$3:$J$51,2,FALSE))</f>
        <v>-------</v>
      </c>
      <c r="I1086" s="36"/>
      <c r="J1086" s="82" t="str">
        <f>IF(I1086="","-------",VLOOKUP(Tableau1[[#This Row],[Code zone]],zone,2,FALSE))</f>
        <v>-------</v>
      </c>
      <c r="K1086" s="36"/>
      <c r="L1086" s="36"/>
      <c r="M1086" s="36"/>
      <c r="N1086" s="85">
        <f t="shared" si="21"/>
        <v>0</v>
      </c>
    </row>
    <row r="1087" spans="1:14" ht="15.75" x14ac:dyDescent="0.25">
      <c r="A1087" s="40"/>
      <c r="B1087" s="37"/>
      <c r="C1087" s="36"/>
      <c r="D1087" s="80" t="str">
        <f>IF(C1087="","--------",VLOOKUP(Tableau1[[#This Row],[Matricule]],données!$A$2:$C$26,2,FALSE))</f>
        <v>--------</v>
      </c>
      <c r="E1087" s="80" t="str">
        <f>IF(C1087="","-------",VLOOKUP(Tableau1[[#This Row],[Matricule]],données!$A$4:$C$28,3,FALSE))</f>
        <v>-------</v>
      </c>
      <c r="F1087" s="36"/>
      <c r="G1087" s="36"/>
      <c r="H1087" s="88" t="str">
        <f>IF(G1087="","-------",VLOOKUP(Tableau1[[#This Row],[code de poste]],données!$I$3:$J$51,2,FALSE))</f>
        <v>-------</v>
      </c>
      <c r="I1087" s="36"/>
      <c r="J1087" s="82" t="str">
        <f>IF(I1087="","-------",VLOOKUP(Tableau1[[#This Row],[Code zone]],zone,2,FALSE))</f>
        <v>-------</v>
      </c>
      <c r="K1087" s="36"/>
      <c r="L1087" s="36"/>
      <c r="M1087" s="36"/>
      <c r="N1087" s="85">
        <f t="shared" si="21"/>
        <v>0</v>
      </c>
    </row>
    <row r="1088" spans="1:14" ht="15.75" x14ac:dyDescent="0.25">
      <c r="A1088" s="40"/>
      <c r="B1088" s="37"/>
      <c r="C1088" s="36"/>
      <c r="D1088" s="80" t="str">
        <f>IF(C1088="","--------",VLOOKUP(Tableau1[[#This Row],[Matricule]],données!$A$2:$C$26,2,FALSE))</f>
        <v>--------</v>
      </c>
      <c r="E1088" s="80" t="str">
        <f>IF(C1088="","-------",VLOOKUP(Tableau1[[#This Row],[Matricule]],données!$A$4:$C$28,3,FALSE))</f>
        <v>-------</v>
      </c>
      <c r="F1088" s="36"/>
      <c r="G1088" s="36"/>
      <c r="H1088" s="88" t="str">
        <f>IF(G1088="","-------",VLOOKUP(Tableau1[[#This Row],[code de poste]],données!$I$3:$J$51,2,FALSE))</f>
        <v>-------</v>
      </c>
      <c r="I1088" s="36"/>
      <c r="J1088" s="82" t="str">
        <f>IF(I1088="","-------",VLOOKUP(Tableau1[[#This Row],[Code zone]],zone,2,FALSE))</f>
        <v>-------</v>
      </c>
      <c r="K1088" s="36"/>
      <c r="L1088" s="36"/>
      <c r="M1088" s="36"/>
      <c r="N1088" s="85">
        <f t="shared" si="21"/>
        <v>0</v>
      </c>
    </row>
    <row r="1089" spans="1:14" ht="15.75" x14ac:dyDescent="0.25">
      <c r="A1089" s="40"/>
      <c r="B1089" s="37"/>
      <c r="C1089" s="36"/>
      <c r="D1089" s="80" t="str">
        <f>IF(C1089="","--------",VLOOKUP(Tableau1[[#This Row],[Matricule]],données!$A$2:$C$26,2,FALSE))</f>
        <v>--------</v>
      </c>
      <c r="E1089" s="80" t="str">
        <f>IF(C1089="","-------",VLOOKUP(Tableau1[[#This Row],[Matricule]],données!$A$4:$C$28,3,FALSE))</f>
        <v>-------</v>
      </c>
      <c r="F1089" s="36"/>
      <c r="G1089" s="36"/>
      <c r="H1089" s="88" t="str">
        <f>IF(G1089="","-------",VLOOKUP(Tableau1[[#This Row],[code de poste]],données!$I$3:$J$51,2,FALSE))</f>
        <v>-------</v>
      </c>
      <c r="I1089" s="36"/>
      <c r="J1089" s="82" t="str">
        <f>IF(I1089="","-------",VLOOKUP(Tableau1[[#This Row],[Code zone]],zone,2,FALSE))</f>
        <v>-------</v>
      </c>
      <c r="K1089" s="36"/>
      <c r="L1089" s="36"/>
      <c r="M1089" s="36"/>
      <c r="N1089" s="85">
        <f t="shared" si="21"/>
        <v>0</v>
      </c>
    </row>
    <row r="1090" spans="1:14" ht="15.75" x14ac:dyDescent="0.25">
      <c r="A1090" s="40"/>
      <c r="B1090" s="37"/>
      <c r="C1090" s="36"/>
      <c r="D1090" s="80" t="str">
        <f>IF(C1090="","--------",VLOOKUP(Tableau1[[#This Row],[Matricule]],données!$A$2:$C$26,2,FALSE))</f>
        <v>--------</v>
      </c>
      <c r="E1090" s="80" t="str">
        <f>IF(C1090="","-------",VLOOKUP(Tableau1[[#This Row],[Matricule]],données!$A$4:$C$28,3,FALSE))</f>
        <v>-------</v>
      </c>
      <c r="F1090" s="36"/>
      <c r="G1090" s="36"/>
      <c r="H1090" s="88" t="str">
        <f>IF(G1090="","-------",VLOOKUP(Tableau1[[#This Row],[code de poste]],données!$I$3:$J$51,2,FALSE))</f>
        <v>-------</v>
      </c>
      <c r="I1090" s="36"/>
      <c r="J1090" s="82" t="str">
        <f>IF(I1090="","-------",VLOOKUP(Tableau1[[#This Row],[Code zone]],zone,2,FALSE))</f>
        <v>-------</v>
      </c>
      <c r="K1090" s="36"/>
      <c r="L1090" s="36"/>
      <c r="M1090" s="36"/>
      <c r="N1090" s="85">
        <f t="shared" si="21"/>
        <v>0</v>
      </c>
    </row>
    <row r="1091" spans="1:14" ht="15.75" x14ac:dyDescent="0.25">
      <c r="A1091" s="40"/>
      <c r="B1091" s="37"/>
      <c r="C1091" s="36"/>
      <c r="D1091" s="80" t="str">
        <f>IF(C1091="","--------",VLOOKUP(Tableau1[[#This Row],[Matricule]],données!$A$2:$C$26,2,FALSE))</f>
        <v>--------</v>
      </c>
      <c r="E1091" s="80" t="str">
        <f>IF(C1091="","-------",VLOOKUP(Tableau1[[#This Row],[Matricule]],données!$A$4:$C$28,3,FALSE))</f>
        <v>-------</v>
      </c>
      <c r="F1091" s="36"/>
      <c r="G1091" s="36"/>
      <c r="H1091" s="88" t="str">
        <f>IF(G1091="","-------",VLOOKUP(Tableau1[[#This Row],[code de poste]],données!$I$3:$J$51,2,FALSE))</f>
        <v>-------</v>
      </c>
      <c r="I1091" s="36"/>
      <c r="J1091" s="82" t="str">
        <f>IF(I1091="","-------",VLOOKUP(Tableau1[[#This Row],[Code zone]],zone,2,FALSE))</f>
        <v>-------</v>
      </c>
      <c r="K1091" s="36"/>
      <c r="L1091" s="36"/>
      <c r="M1091" s="36"/>
      <c r="N1091" s="85">
        <f t="shared" si="21"/>
        <v>0</v>
      </c>
    </row>
    <row r="1092" spans="1:14" ht="15.75" x14ac:dyDescent="0.25">
      <c r="A1092" s="40"/>
      <c r="B1092" s="37"/>
      <c r="C1092" s="36"/>
      <c r="D1092" s="80" t="str">
        <f>IF(C1092="","--------",VLOOKUP(Tableau1[[#This Row],[Matricule]],données!$A$2:$C$26,2,FALSE))</f>
        <v>--------</v>
      </c>
      <c r="E1092" s="80" t="str">
        <f>IF(C1092="","-------",VLOOKUP(Tableau1[[#This Row],[Matricule]],données!$A$4:$C$28,3,FALSE))</f>
        <v>-------</v>
      </c>
      <c r="F1092" s="36"/>
      <c r="G1092" s="36"/>
      <c r="H1092" s="88" t="str">
        <f>IF(G1092="","-------",VLOOKUP(Tableau1[[#This Row],[code de poste]],données!$I$3:$J$51,2,FALSE))</f>
        <v>-------</v>
      </c>
      <c r="I1092" s="36"/>
      <c r="J1092" s="82" t="str">
        <f>IF(I1092="","-------",VLOOKUP(Tableau1[[#This Row],[Code zone]],zone,2,FALSE))</f>
        <v>-------</v>
      </c>
      <c r="K1092" s="36"/>
      <c r="L1092" s="36"/>
      <c r="M1092" s="36"/>
      <c r="N1092" s="85">
        <f t="shared" si="21"/>
        <v>0</v>
      </c>
    </row>
    <row r="1093" spans="1:14" ht="15.75" x14ac:dyDescent="0.25">
      <c r="A1093" s="40"/>
      <c r="B1093" s="37"/>
      <c r="C1093" s="36"/>
      <c r="D1093" s="80" t="str">
        <f>IF(C1093="","--------",VLOOKUP(Tableau1[[#This Row],[Matricule]],données!$A$2:$C$26,2,FALSE))</f>
        <v>--------</v>
      </c>
      <c r="E1093" s="80" t="str">
        <f>IF(C1093="","-------",VLOOKUP(Tableau1[[#This Row],[Matricule]],données!$A$4:$C$28,3,FALSE))</f>
        <v>-------</v>
      </c>
      <c r="F1093" s="36"/>
      <c r="G1093" s="36"/>
      <c r="H1093" s="88" t="str">
        <f>IF(G1093="","-------",VLOOKUP(Tableau1[[#This Row],[code de poste]],données!$I$3:$J$51,2,FALSE))</f>
        <v>-------</v>
      </c>
      <c r="I1093" s="36"/>
      <c r="J1093" s="82" t="str">
        <f>IF(I1093="","-------",VLOOKUP(Tableau1[[#This Row],[Code zone]],zone,2,FALSE))</f>
        <v>-------</v>
      </c>
      <c r="K1093" s="36"/>
      <c r="L1093" s="36"/>
      <c r="M1093" s="36"/>
      <c r="N1093" s="85">
        <f t="shared" si="21"/>
        <v>0</v>
      </c>
    </row>
    <row r="1094" spans="1:14" ht="15.75" x14ac:dyDescent="0.25">
      <c r="A1094" s="40"/>
      <c r="B1094" s="37"/>
      <c r="C1094" s="36"/>
      <c r="D1094" s="80" t="str">
        <f>IF(C1094="","--------",VLOOKUP(Tableau1[[#This Row],[Matricule]],données!$A$2:$C$26,2,FALSE))</f>
        <v>--------</v>
      </c>
      <c r="E1094" s="80" t="str">
        <f>IF(C1094="","-------",VLOOKUP(Tableau1[[#This Row],[Matricule]],données!$A$4:$C$28,3,FALSE))</f>
        <v>-------</v>
      </c>
      <c r="F1094" s="36"/>
      <c r="G1094" s="36"/>
      <c r="H1094" s="88" t="str">
        <f>IF(G1094="","-------",VLOOKUP(Tableau1[[#This Row],[code de poste]],données!$I$3:$J$51,2,FALSE))</f>
        <v>-------</v>
      </c>
      <c r="I1094" s="36"/>
      <c r="J1094" s="82" t="str">
        <f>IF(I1094="","-------",VLOOKUP(Tableau1[[#This Row],[Code zone]],zone,2,FALSE))</f>
        <v>-------</v>
      </c>
      <c r="K1094" s="36"/>
      <c r="L1094" s="36"/>
      <c r="M1094" s="36"/>
      <c r="N1094" s="85">
        <f t="shared" si="21"/>
        <v>0</v>
      </c>
    </row>
    <row r="1095" spans="1:14" ht="15.75" x14ac:dyDescent="0.25">
      <c r="A1095" s="40"/>
      <c r="B1095" s="37"/>
      <c r="C1095" s="36"/>
      <c r="D1095" s="80" t="str">
        <f>IF(C1095="","--------",VLOOKUP(Tableau1[[#This Row],[Matricule]],données!$A$2:$C$26,2,FALSE))</f>
        <v>--------</v>
      </c>
      <c r="E1095" s="80" t="str">
        <f>IF(C1095="","-------",VLOOKUP(Tableau1[[#This Row],[Matricule]],données!$A$4:$C$28,3,FALSE))</f>
        <v>-------</v>
      </c>
      <c r="F1095" s="36"/>
      <c r="G1095" s="36"/>
      <c r="H1095" s="88" t="str">
        <f>IF(G1095="","-------",VLOOKUP(Tableau1[[#This Row],[code de poste]],données!$I$3:$J$51,2,FALSE))</f>
        <v>-------</v>
      </c>
      <c r="I1095" s="36"/>
      <c r="J1095" s="82" t="str">
        <f>IF(I1095="","-------",VLOOKUP(Tableau1[[#This Row],[Code zone]],zone,2,FALSE))</f>
        <v>-------</v>
      </c>
      <c r="K1095" s="36"/>
      <c r="L1095" s="36"/>
      <c r="M1095" s="36"/>
      <c r="N1095" s="85">
        <f t="shared" si="21"/>
        <v>0</v>
      </c>
    </row>
    <row r="1096" spans="1:14" ht="15.75" x14ac:dyDescent="0.25">
      <c r="A1096" s="40"/>
      <c r="B1096" s="37"/>
      <c r="C1096" s="36"/>
      <c r="D1096" s="80" t="str">
        <f>IF(C1096="","--------",VLOOKUP(Tableau1[[#This Row],[Matricule]],données!$A$2:$C$26,2,FALSE))</f>
        <v>--------</v>
      </c>
      <c r="E1096" s="80" t="str">
        <f>IF(C1096="","-------",VLOOKUP(Tableau1[[#This Row],[Matricule]],données!$A$4:$C$28,3,FALSE))</f>
        <v>-------</v>
      </c>
      <c r="F1096" s="36"/>
      <c r="G1096" s="36"/>
      <c r="H1096" s="88" t="str">
        <f>IF(G1096="","-------",VLOOKUP(Tableau1[[#This Row],[code de poste]],données!$I$3:$J$51,2,FALSE))</f>
        <v>-------</v>
      </c>
      <c r="I1096" s="36"/>
      <c r="J1096" s="82" t="str">
        <f>IF(I1096="","-------",VLOOKUP(Tableau1[[#This Row],[Code zone]],zone,2,FALSE))</f>
        <v>-------</v>
      </c>
      <c r="K1096" s="36"/>
      <c r="L1096" s="36"/>
      <c r="M1096" s="36"/>
      <c r="N1096" s="85">
        <f t="shared" si="21"/>
        <v>0</v>
      </c>
    </row>
    <row r="1097" spans="1:14" ht="15.75" x14ac:dyDescent="0.25">
      <c r="A1097" s="40"/>
      <c r="B1097" s="37"/>
      <c r="C1097" s="36"/>
      <c r="D1097" s="80" t="str">
        <f>IF(C1097="","--------",VLOOKUP(Tableau1[[#This Row],[Matricule]],données!$A$2:$C$26,2,FALSE))</f>
        <v>--------</v>
      </c>
      <c r="E1097" s="80" t="str">
        <f>IF(C1097="","-------",VLOOKUP(Tableau1[[#This Row],[Matricule]],données!$A$4:$C$28,3,FALSE))</f>
        <v>-------</v>
      </c>
      <c r="F1097" s="36"/>
      <c r="G1097" s="36"/>
      <c r="H1097" s="88" t="str">
        <f>IF(G1097="","-------",VLOOKUP(Tableau1[[#This Row],[code de poste]],données!$I$3:$J$51,2,FALSE))</f>
        <v>-------</v>
      </c>
      <c r="I1097" s="36"/>
      <c r="J1097" s="82" t="str">
        <f>IF(I1097="","-------",VLOOKUP(Tableau1[[#This Row],[Code zone]],zone,2,FALSE))</f>
        <v>-------</v>
      </c>
      <c r="K1097" s="36"/>
      <c r="L1097" s="36"/>
      <c r="M1097" s="36"/>
      <c r="N1097" s="85">
        <f t="shared" si="21"/>
        <v>0</v>
      </c>
    </row>
    <row r="1098" spans="1:14" ht="15.75" x14ac:dyDescent="0.25">
      <c r="A1098" s="40"/>
      <c r="B1098" s="37"/>
      <c r="C1098" s="36"/>
      <c r="D1098" s="80" t="str">
        <f>IF(C1098="","--------",VLOOKUP(Tableau1[[#This Row],[Matricule]],données!$A$2:$C$26,2,FALSE))</f>
        <v>--------</v>
      </c>
      <c r="E1098" s="80" t="str">
        <f>IF(C1098="","-------",VLOOKUP(Tableau1[[#This Row],[Matricule]],données!$A$4:$C$28,3,FALSE))</f>
        <v>-------</v>
      </c>
      <c r="F1098" s="36"/>
      <c r="G1098" s="36"/>
      <c r="H1098" s="88" t="str">
        <f>IF(G1098="","-------",VLOOKUP(Tableau1[[#This Row],[code de poste]],données!$I$3:$J$51,2,FALSE))</f>
        <v>-------</v>
      </c>
      <c r="I1098" s="36"/>
      <c r="J1098" s="82" t="str">
        <f>IF(I1098="","-------",VLOOKUP(Tableau1[[#This Row],[Code zone]],zone,2,FALSE))</f>
        <v>-------</v>
      </c>
      <c r="K1098" s="36"/>
      <c r="L1098" s="36"/>
      <c r="M1098" s="36"/>
      <c r="N1098" s="85">
        <f t="shared" si="21"/>
        <v>0</v>
      </c>
    </row>
    <row r="1099" spans="1:14" ht="15.75" x14ac:dyDescent="0.25">
      <c r="A1099" s="40"/>
      <c r="B1099" s="37"/>
      <c r="C1099" s="36"/>
      <c r="D1099" s="80" t="str">
        <f>IF(C1099="","--------",VLOOKUP(Tableau1[[#This Row],[Matricule]],données!$A$2:$C$26,2,FALSE))</f>
        <v>--------</v>
      </c>
      <c r="E1099" s="80" t="str">
        <f>IF(C1099="","-------",VLOOKUP(Tableau1[[#This Row],[Matricule]],données!$A$4:$C$28,3,FALSE))</f>
        <v>-------</v>
      </c>
      <c r="F1099" s="36"/>
      <c r="G1099" s="36"/>
      <c r="H1099" s="88" t="str">
        <f>IF(G1099="","-------",VLOOKUP(Tableau1[[#This Row],[code de poste]],données!$I$3:$J$51,2,FALSE))</f>
        <v>-------</v>
      </c>
      <c r="I1099" s="36"/>
      <c r="J1099" s="82" t="str">
        <f>IF(I1099="","-------",VLOOKUP(Tableau1[[#This Row],[Code zone]],zone,2,FALSE))</f>
        <v>-------</v>
      </c>
      <c r="K1099" s="36"/>
      <c r="L1099" s="36"/>
      <c r="M1099" s="36"/>
      <c r="N1099" s="85">
        <f t="shared" si="21"/>
        <v>0</v>
      </c>
    </row>
    <row r="1100" spans="1:14" ht="15.75" x14ac:dyDescent="0.25">
      <c r="A1100" s="40"/>
      <c r="B1100" s="37"/>
      <c r="C1100" s="36"/>
      <c r="D1100" s="80" t="str">
        <f>IF(C1100="","--------",VLOOKUP(Tableau1[[#This Row],[Matricule]],données!$A$2:$C$26,2,FALSE))</f>
        <v>--------</v>
      </c>
      <c r="E1100" s="80" t="str">
        <f>IF(C1100="","-------",VLOOKUP(Tableau1[[#This Row],[Matricule]],données!$A$4:$C$28,3,FALSE))</f>
        <v>-------</v>
      </c>
      <c r="F1100" s="36"/>
      <c r="G1100" s="36"/>
      <c r="H1100" s="88" t="str">
        <f>IF(G1100="","-------",VLOOKUP(Tableau1[[#This Row],[code de poste]],données!$I$3:$J$51,2,FALSE))</f>
        <v>-------</v>
      </c>
      <c r="I1100" s="36"/>
      <c r="J1100" s="82" t="str">
        <f>IF(I1100="","-------",VLOOKUP(Tableau1[[#This Row],[Code zone]],zone,2,FALSE))</f>
        <v>-------</v>
      </c>
      <c r="K1100" s="36"/>
      <c r="L1100" s="36"/>
      <c r="M1100" s="36"/>
      <c r="N1100" s="85">
        <f t="shared" si="21"/>
        <v>0</v>
      </c>
    </row>
    <row r="1101" spans="1:14" ht="15.75" x14ac:dyDescent="0.25">
      <c r="A1101" s="40"/>
      <c r="B1101" s="37"/>
      <c r="C1101" s="36"/>
      <c r="D1101" s="80" t="str">
        <f>IF(C1101="","--------",VLOOKUP(Tableau1[[#This Row],[Matricule]],données!$A$2:$C$26,2,FALSE))</f>
        <v>--------</v>
      </c>
      <c r="E1101" s="80" t="str">
        <f>IF(C1101="","-------",VLOOKUP(Tableau1[[#This Row],[Matricule]],données!$A$4:$C$28,3,FALSE))</f>
        <v>-------</v>
      </c>
      <c r="F1101" s="36"/>
      <c r="G1101" s="36"/>
      <c r="H1101" s="88" t="str">
        <f>IF(G1101="","-------",VLOOKUP(Tableau1[[#This Row],[code de poste]],données!$I$3:$J$51,2,FALSE))</f>
        <v>-------</v>
      </c>
      <c r="I1101" s="36"/>
      <c r="J1101" s="82" t="str">
        <f>IF(I1101="","-------",VLOOKUP(Tableau1[[#This Row],[Code zone]],zone,2,FALSE))</f>
        <v>-------</v>
      </c>
      <c r="K1101" s="36"/>
      <c r="L1101" s="36"/>
      <c r="M1101" s="36"/>
      <c r="N1101" s="85">
        <f t="shared" si="21"/>
        <v>0</v>
      </c>
    </row>
    <row r="1102" spans="1:14" ht="15.75" x14ac:dyDescent="0.25">
      <c r="A1102" s="40"/>
      <c r="B1102" s="37"/>
      <c r="C1102" s="36"/>
      <c r="D1102" s="80" t="str">
        <f>IF(C1102="","--------",VLOOKUP(Tableau1[[#This Row],[Matricule]],données!$A$2:$C$26,2,FALSE))</f>
        <v>--------</v>
      </c>
      <c r="E1102" s="80" t="str">
        <f>IF(C1102="","-------",VLOOKUP(Tableau1[[#This Row],[Matricule]],données!$A$4:$C$28,3,FALSE))</f>
        <v>-------</v>
      </c>
      <c r="F1102" s="36"/>
      <c r="G1102" s="36"/>
      <c r="H1102" s="88" t="str">
        <f>IF(G1102="","-------",VLOOKUP(Tableau1[[#This Row],[code de poste]],données!$I$3:$J$51,2,FALSE))</f>
        <v>-------</v>
      </c>
      <c r="I1102" s="36"/>
      <c r="J1102" s="82" t="str">
        <f>IF(I1102="","-------",VLOOKUP(Tableau1[[#This Row],[Code zone]],zone,2,FALSE))</f>
        <v>-------</v>
      </c>
      <c r="K1102" s="36"/>
      <c r="L1102" s="36"/>
      <c r="M1102" s="36"/>
      <c r="N1102" s="85">
        <f t="shared" si="21"/>
        <v>0</v>
      </c>
    </row>
    <row r="1103" spans="1:14" ht="15.75" x14ac:dyDescent="0.25">
      <c r="A1103" s="40"/>
      <c r="B1103" s="37"/>
      <c r="C1103" s="36"/>
      <c r="D1103" s="80" t="str">
        <f>IF(C1103="","--------",VLOOKUP(Tableau1[[#This Row],[Matricule]],données!$A$2:$C$26,2,FALSE))</f>
        <v>--------</v>
      </c>
      <c r="E1103" s="80" t="str">
        <f>IF(C1103="","-------",VLOOKUP(Tableau1[[#This Row],[Matricule]],données!$A$4:$C$28,3,FALSE))</f>
        <v>-------</v>
      </c>
      <c r="F1103" s="36"/>
      <c r="G1103" s="36"/>
      <c r="H1103" s="88" t="str">
        <f>IF(G1103="","-------",VLOOKUP(Tableau1[[#This Row],[code de poste]],données!$I$3:$J$51,2,FALSE))</f>
        <v>-------</v>
      </c>
      <c r="I1103" s="36"/>
      <c r="J1103" s="82" t="str">
        <f>IF(I1103="","-------",VLOOKUP(Tableau1[[#This Row],[Code zone]],zone,2,FALSE))</f>
        <v>-------</v>
      </c>
      <c r="K1103" s="36"/>
      <c r="L1103" s="36"/>
      <c r="M1103" s="36"/>
      <c r="N1103" s="85">
        <f t="shared" si="21"/>
        <v>0</v>
      </c>
    </row>
    <row r="1104" spans="1:14" ht="15.75" x14ac:dyDescent="0.25">
      <c r="A1104" s="40"/>
      <c r="B1104" s="37"/>
      <c r="C1104" s="36"/>
      <c r="D1104" s="80" t="str">
        <f>IF(C1104="","--------",VLOOKUP(Tableau1[[#This Row],[Matricule]],données!$A$2:$C$26,2,FALSE))</f>
        <v>--------</v>
      </c>
      <c r="E1104" s="80" t="str">
        <f>IF(C1104="","-------",VLOOKUP(Tableau1[[#This Row],[Matricule]],données!$A$4:$C$28,3,FALSE))</f>
        <v>-------</v>
      </c>
      <c r="F1104" s="36"/>
      <c r="G1104" s="36"/>
      <c r="H1104" s="88" t="str">
        <f>IF(G1104="","-------",VLOOKUP(Tableau1[[#This Row],[code de poste]],données!$I$3:$J$51,2,FALSE))</f>
        <v>-------</v>
      </c>
      <c r="I1104" s="36"/>
      <c r="J1104" s="82" t="str">
        <f>IF(I1104="","-------",VLOOKUP(Tableau1[[#This Row],[Code zone]],zone,2,FALSE))</f>
        <v>-------</v>
      </c>
      <c r="K1104" s="36"/>
      <c r="L1104" s="36"/>
      <c r="M1104" s="36"/>
      <c r="N1104" s="85">
        <f t="shared" si="21"/>
        <v>0</v>
      </c>
    </row>
    <row r="1105" spans="1:14" ht="15.75" x14ac:dyDescent="0.25">
      <c r="A1105" s="40"/>
      <c r="B1105" s="37"/>
      <c r="C1105" s="36"/>
      <c r="D1105" s="80" t="str">
        <f>IF(C1105="","--------",VLOOKUP(Tableau1[[#This Row],[Matricule]],données!$A$2:$C$26,2,FALSE))</f>
        <v>--------</v>
      </c>
      <c r="E1105" s="80" t="str">
        <f>IF(C1105="","-------",VLOOKUP(Tableau1[[#This Row],[Matricule]],données!$A$4:$C$28,3,FALSE))</f>
        <v>-------</v>
      </c>
      <c r="F1105" s="36"/>
      <c r="G1105" s="36"/>
      <c r="H1105" s="88" t="str">
        <f>IF(G1105="","-------",VLOOKUP(Tableau1[[#This Row],[code de poste]],données!$I$3:$J$51,2,FALSE))</f>
        <v>-------</v>
      </c>
      <c r="I1105" s="36"/>
      <c r="J1105" s="82" t="str">
        <f>IF(I1105="","-------",VLOOKUP(Tableau1[[#This Row],[Code zone]],zone,2,FALSE))</f>
        <v>-------</v>
      </c>
      <c r="K1105" s="36"/>
      <c r="L1105" s="36"/>
      <c r="M1105" s="36"/>
      <c r="N1105" s="85">
        <f t="shared" si="21"/>
        <v>0</v>
      </c>
    </row>
    <row r="1106" spans="1:14" ht="15.75" x14ac:dyDescent="0.25">
      <c r="A1106" s="40"/>
      <c r="B1106" s="37"/>
      <c r="C1106" s="36"/>
      <c r="D1106" s="80" t="str">
        <f>IF(C1106="","--------",VLOOKUP(Tableau1[[#This Row],[Matricule]],données!$A$2:$C$26,2,FALSE))</f>
        <v>--------</v>
      </c>
      <c r="E1106" s="80" t="str">
        <f>IF(C1106="","-------",VLOOKUP(Tableau1[[#This Row],[Matricule]],données!$A$4:$C$28,3,FALSE))</f>
        <v>-------</v>
      </c>
      <c r="F1106" s="36"/>
      <c r="G1106" s="36"/>
      <c r="H1106" s="88" t="str">
        <f>IF(G1106="","-------",VLOOKUP(Tableau1[[#This Row],[code de poste]],données!$I$3:$J$51,2,FALSE))</f>
        <v>-------</v>
      </c>
      <c r="I1106" s="36"/>
      <c r="J1106" s="82" t="str">
        <f>IF(I1106="","-------",VLOOKUP(Tableau1[[#This Row],[Code zone]],zone,2,FALSE))</f>
        <v>-------</v>
      </c>
      <c r="K1106" s="36"/>
      <c r="L1106" s="36"/>
      <c r="M1106" s="36"/>
      <c r="N1106" s="85">
        <f t="shared" si="21"/>
        <v>0</v>
      </c>
    </row>
    <row r="1107" spans="1:14" ht="15.75" x14ac:dyDescent="0.25">
      <c r="A1107" s="40"/>
      <c r="B1107" s="37"/>
      <c r="C1107" s="36"/>
      <c r="D1107" s="80" t="str">
        <f>IF(C1107="","--------",VLOOKUP(Tableau1[[#This Row],[Matricule]],données!$A$2:$C$26,2,FALSE))</f>
        <v>--------</v>
      </c>
      <c r="E1107" s="80" t="str">
        <f>IF(C1107="","-------",VLOOKUP(Tableau1[[#This Row],[Matricule]],données!$A$4:$C$28,3,FALSE))</f>
        <v>-------</v>
      </c>
      <c r="F1107" s="36"/>
      <c r="G1107" s="36"/>
      <c r="H1107" s="88" t="str">
        <f>IF(G1107="","-------",VLOOKUP(Tableau1[[#This Row],[code de poste]],données!$I$3:$J$51,2,FALSE))</f>
        <v>-------</v>
      </c>
      <c r="I1107" s="36"/>
      <c r="J1107" s="82" t="str">
        <f>IF(I1107="","-------",VLOOKUP(Tableau1[[#This Row],[Code zone]],zone,2,FALSE))</f>
        <v>-------</v>
      </c>
      <c r="K1107" s="36"/>
      <c r="L1107" s="36"/>
      <c r="M1107" s="36"/>
      <c r="N1107" s="85">
        <f t="shared" si="21"/>
        <v>0</v>
      </c>
    </row>
    <row r="1108" spans="1:14" ht="15.75" x14ac:dyDescent="0.25">
      <c r="A1108" s="40"/>
      <c r="B1108" s="37"/>
      <c r="C1108" s="36"/>
      <c r="D1108" s="80" t="str">
        <f>IF(C1108="","--------",VLOOKUP(Tableau1[[#This Row],[Matricule]],données!$A$2:$C$26,2,FALSE))</f>
        <v>--------</v>
      </c>
      <c r="E1108" s="80" t="str">
        <f>IF(C1108="","-------",VLOOKUP(Tableau1[[#This Row],[Matricule]],données!$A$4:$C$28,3,FALSE))</f>
        <v>-------</v>
      </c>
      <c r="F1108" s="36"/>
      <c r="G1108" s="36"/>
      <c r="H1108" s="88" t="str">
        <f>IF(G1108="","-------",VLOOKUP(Tableau1[[#This Row],[code de poste]],données!$I$3:$J$51,2,FALSE))</f>
        <v>-------</v>
      </c>
      <c r="I1108" s="36"/>
      <c r="J1108" s="82" t="str">
        <f>IF(I1108="","-------",VLOOKUP(Tableau1[[#This Row],[Code zone]],zone,2,FALSE))</f>
        <v>-------</v>
      </c>
      <c r="K1108" s="36"/>
      <c r="L1108" s="36"/>
      <c r="M1108" s="36"/>
      <c r="N1108" s="85">
        <f t="shared" si="21"/>
        <v>0</v>
      </c>
    </row>
    <row r="1109" spans="1:14" ht="15.75" x14ac:dyDescent="0.25">
      <c r="A1109" s="40"/>
      <c r="B1109" s="37"/>
      <c r="C1109" s="36"/>
      <c r="D1109" s="80" t="str">
        <f>IF(C1109="","--------",VLOOKUP(Tableau1[[#This Row],[Matricule]],données!$A$2:$C$26,2,FALSE))</f>
        <v>--------</v>
      </c>
      <c r="E1109" s="80" t="str">
        <f>IF(C1109="","-------",VLOOKUP(Tableau1[[#This Row],[Matricule]],données!$A$4:$C$28,3,FALSE))</f>
        <v>-------</v>
      </c>
      <c r="F1109" s="36"/>
      <c r="G1109" s="36"/>
      <c r="H1109" s="88" t="str">
        <f>IF(G1109="","-------",VLOOKUP(Tableau1[[#This Row],[code de poste]],données!$I$3:$J$51,2,FALSE))</f>
        <v>-------</v>
      </c>
      <c r="I1109" s="36"/>
      <c r="J1109" s="82" t="str">
        <f>IF(I1109="","-------",VLOOKUP(Tableau1[[#This Row],[Code zone]],zone,2,FALSE))</f>
        <v>-------</v>
      </c>
      <c r="K1109" s="36"/>
      <c r="L1109" s="36"/>
      <c r="M1109" s="36"/>
      <c r="N1109" s="85">
        <f t="shared" si="21"/>
        <v>0</v>
      </c>
    </row>
    <row r="1110" spans="1:14" ht="15.75" x14ac:dyDescent="0.25">
      <c r="A1110" s="40"/>
      <c r="B1110" s="37"/>
      <c r="C1110" s="36"/>
      <c r="D1110" s="80" t="str">
        <f>IF(C1110="","--------",VLOOKUP(Tableau1[[#This Row],[Matricule]],données!$A$2:$C$26,2,FALSE))</f>
        <v>--------</v>
      </c>
      <c r="E1110" s="80" t="str">
        <f>IF(C1110="","-------",VLOOKUP(Tableau1[[#This Row],[Matricule]],données!$A$4:$C$28,3,FALSE))</f>
        <v>-------</v>
      </c>
      <c r="F1110" s="36"/>
      <c r="G1110" s="36"/>
      <c r="H1110" s="88" t="str">
        <f>IF(G1110="","-------",VLOOKUP(Tableau1[[#This Row],[code de poste]],données!$I$3:$J$51,2,FALSE))</f>
        <v>-------</v>
      </c>
      <c r="I1110" s="36"/>
      <c r="J1110" s="82" t="str">
        <f>IF(I1110="","-------",VLOOKUP(Tableau1[[#This Row],[Code zone]],zone,2,FALSE))</f>
        <v>-------</v>
      </c>
      <c r="K1110" s="36"/>
      <c r="L1110" s="36"/>
      <c r="M1110" s="36"/>
      <c r="N1110" s="85">
        <f t="shared" si="21"/>
        <v>0</v>
      </c>
    </row>
    <row r="1111" spans="1:14" ht="15.75" x14ac:dyDescent="0.25">
      <c r="A1111" s="40"/>
      <c r="B1111" s="37"/>
      <c r="C1111" s="36"/>
      <c r="D1111" s="80" t="str">
        <f>IF(C1111="","--------",VLOOKUP(Tableau1[[#This Row],[Matricule]],données!$A$2:$C$26,2,FALSE))</f>
        <v>--------</v>
      </c>
      <c r="E1111" s="80" t="str">
        <f>IF(C1111="","-------",VLOOKUP(Tableau1[[#This Row],[Matricule]],données!$A$4:$C$28,3,FALSE))</f>
        <v>-------</v>
      </c>
      <c r="F1111" s="36"/>
      <c r="G1111" s="36"/>
      <c r="H1111" s="88" t="str">
        <f>IF(G1111="","-------",VLOOKUP(Tableau1[[#This Row],[code de poste]],données!$I$3:$J$51,2,FALSE))</f>
        <v>-------</v>
      </c>
      <c r="I1111" s="36"/>
      <c r="J1111" s="82" t="str">
        <f>IF(I1111="","-------",VLOOKUP(Tableau1[[#This Row],[Code zone]],zone,2,FALSE))</f>
        <v>-------</v>
      </c>
      <c r="K1111" s="36"/>
      <c r="L1111" s="36"/>
      <c r="M1111" s="36"/>
      <c r="N1111" s="85">
        <f t="shared" si="21"/>
        <v>0</v>
      </c>
    </row>
    <row r="1112" spans="1:14" ht="15.75" x14ac:dyDescent="0.25">
      <c r="A1112" s="40"/>
      <c r="B1112" s="37"/>
      <c r="C1112" s="36"/>
      <c r="D1112" s="80" t="str">
        <f>IF(C1112="","--------",VLOOKUP(Tableau1[[#This Row],[Matricule]],données!$A$2:$C$26,2,FALSE))</f>
        <v>--------</v>
      </c>
      <c r="E1112" s="80" t="str">
        <f>IF(C1112="","-------",VLOOKUP(Tableau1[[#This Row],[Matricule]],données!$A$4:$C$28,3,FALSE))</f>
        <v>-------</v>
      </c>
      <c r="F1112" s="36"/>
      <c r="G1112" s="36"/>
      <c r="H1112" s="87" t="str">
        <f>IF(G1112="","-------",VLOOKUP(Tableau1[[#This Row],[code de poste]],données!$I$3:$J$51,2,FALSE))</f>
        <v>-------</v>
      </c>
      <c r="I1112" s="36"/>
      <c r="J1112" s="82" t="str">
        <f>IF(I1112="","-------",VLOOKUP(Tableau1[[#This Row],[Code zone]],zone,2,FALSE))</f>
        <v>-------</v>
      </c>
      <c r="K1112" s="36"/>
      <c r="L1112" s="36"/>
      <c r="M1112" s="36"/>
      <c r="N1112" s="85">
        <f t="shared" si="21"/>
        <v>0</v>
      </c>
    </row>
    <row r="1113" spans="1:14" ht="15.75" x14ac:dyDescent="0.25">
      <c r="A1113" s="40"/>
      <c r="B1113" s="37"/>
      <c r="C1113" s="36"/>
      <c r="D1113" s="80" t="str">
        <f>IF(C1113="","--------",VLOOKUP(Tableau1[[#This Row],[Matricule]],données!$A$2:$C$26,2,FALSE))</f>
        <v>--------</v>
      </c>
      <c r="E1113" s="80" t="str">
        <f>IF(C1113="","-------",VLOOKUP(Tableau1[[#This Row],[Matricule]],données!$A$4:$C$28,3,FALSE))</f>
        <v>-------</v>
      </c>
      <c r="F1113" s="36"/>
      <c r="G1113" s="36"/>
      <c r="H1113" s="88" t="str">
        <f>IF(G1113="","-------",VLOOKUP(Tableau1[[#This Row],[code de poste]],données!$I$3:$J$51,2,FALSE))</f>
        <v>-------</v>
      </c>
      <c r="I1113" s="36"/>
      <c r="J1113" s="82" t="str">
        <f>IF(I1113="","-------",VLOOKUP(Tableau1[[#This Row],[Code zone]],zone,2,FALSE))</f>
        <v>-------</v>
      </c>
      <c r="K1113" s="36"/>
      <c r="L1113" s="36"/>
      <c r="M1113" s="36"/>
      <c r="N1113" s="85">
        <f t="shared" ref="N1113:N1133" si="22">(L1113/0.6)/100+K1113</f>
        <v>0</v>
      </c>
    </row>
    <row r="1114" spans="1:14" ht="15.75" x14ac:dyDescent="0.25">
      <c r="A1114" s="40"/>
      <c r="B1114" s="37"/>
      <c r="C1114" s="36"/>
      <c r="D1114" s="80" t="str">
        <f>IF(C1114="","--------",VLOOKUP(Tableau1[[#This Row],[Matricule]],données!$A$2:$C$26,2,FALSE))</f>
        <v>--------</v>
      </c>
      <c r="E1114" s="80" t="str">
        <f>IF(C1114="","-------",VLOOKUP(Tableau1[[#This Row],[Matricule]],données!$A$4:$C$28,3,FALSE))</f>
        <v>-------</v>
      </c>
      <c r="F1114" s="36"/>
      <c r="G1114" s="36"/>
      <c r="H1114" s="88" t="str">
        <f>IF(G1114="","-------",VLOOKUP(Tableau1[[#This Row],[code de poste]],données!$I$3:$J$51,2,FALSE))</f>
        <v>-------</v>
      </c>
      <c r="I1114" s="36"/>
      <c r="J1114" s="82" t="str">
        <f>IF(I1114="","-------",VLOOKUP(Tableau1[[#This Row],[Code zone]],zone,2,FALSE))</f>
        <v>-------</v>
      </c>
      <c r="K1114" s="36"/>
      <c r="L1114" s="36"/>
      <c r="M1114" s="36"/>
      <c r="N1114" s="85">
        <f t="shared" si="22"/>
        <v>0</v>
      </c>
    </row>
    <row r="1115" spans="1:14" ht="15.75" x14ac:dyDescent="0.25">
      <c r="A1115" s="40"/>
      <c r="B1115" s="37"/>
      <c r="C1115" s="36"/>
      <c r="D1115" s="80" t="str">
        <f>IF(C1115="","--------",VLOOKUP(Tableau1[[#This Row],[Matricule]],données!$A$2:$C$26,2,FALSE))</f>
        <v>--------</v>
      </c>
      <c r="E1115" s="80" t="str">
        <f>IF(C1115="","-------",VLOOKUP(Tableau1[[#This Row],[Matricule]],données!$A$4:$C$28,3,FALSE))</f>
        <v>-------</v>
      </c>
      <c r="F1115" s="36"/>
      <c r="G1115" s="36"/>
      <c r="H1115" s="88" t="str">
        <f>IF(G1115="","-------",VLOOKUP(Tableau1[[#This Row],[code de poste]],données!$I$3:$J$51,2,FALSE))</f>
        <v>-------</v>
      </c>
      <c r="I1115" s="36"/>
      <c r="J1115" s="82" t="str">
        <f>IF(I1115="","-------",VLOOKUP(Tableau1[[#This Row],[Code zone]],zone,2,FALSE))</f>
        <v>-------</v>
      </c>
      <c r="K1115" s="36"/>
      <c r="L1115" s="36"/>
      <c r="M1115" s="36"/>
      <c r="N1115" s="85">
        <f t="shared" si="22"/>
        <v>0</v>
      </c>
    </row>
    <row r="1116" spans="1:14" ht="15.75" x14ac:dyDescent="0.25">
      <c r="A1116" s="40"/>
      <c r="B1116" s="37"/>
      <c r="C1116" s="36"/>
      <c r="D1116" s="80" t="str">
        <f>IF(C1116="","--------",VLOOKUP(Tableau1[[#This Row],[Matricule]],données!$A$2:$C$26,2,FALSE))</f>
        <v>--------</v>
      </c>
      <c r="E1116" s="80" t="str">
        <f>IF(C1116="","-------",VLOOKUP(Tableau1[[#This Row],[Matricule]],données!$A$4:$C$28,3,FALSE))</f>
        <v>-------</v>
      </c>
      <c r="F1116" s="36"/>
      <c r="G1116" s="36"/>
      <c r="H1116" s="88" t="str">
        <f>IF(G1116="","-------",VLOOKUP(Tableau1[[#This Row],[code de poste]],données!$I$3:$J$51,2,FALSE))</f>
        <v>-------</v>
      </c>
      <c r="I1116" s="36"/>
      <c r="J1116" s="82" t="str">
        <f>IF(I1116="","-------",VLOOKUP(Tableau1[[#This Row],[Code zone]],zone,2,FALSE))</f>
        <v>-------</v>
      </c>
      <c r="K1116" s="36"/>
      <c r="L1116" s="36"/>
      <c r="M1116" s="36"/>
      <c r="N1116" s="85">
        <f t="shared" si="22"/>
        <v>0</v>
      </c>
    </row>
    <row r="1117" spans="1:14" ht="15.75" x14ac:dyDescent="0.25">
      <c r="A1117" s="40"/>
      <c r="B1117" s="37"/>
      <c r="C1117" s="36"/>
      <c r="D1117" s="80" t="str">
        <f>IF(C1117="","--------",VLOOKUP(Tableau1[[#This Row],[Matricule]],données!$A$2:$C$26,2,FALSE))</f>
        <v>--------</v>
      </c>
      <c r="E1117" s="80" t="str">
        <f>IF(C1117="","-------",VLOOKUP(Tableau1[[#This Row],[Matricule]],données!$A$4:$C$28,3,FALSE))</f>
        <v>-------</v>
      </c>
      <c r="F1117" s="36"/>
      <c r="G1117" s="36"/>
      <c r="H1117" s="88" t="str">
        <f>IF(G1117="","-------",VLOOKUP(Tableau1[[#This Row],[code de poste]],données!$I$3:$J$51,2,FALSE))</f>
        <v>-------</v>
      </c>
      <c r="I1117" s="36"/>
      <c r="J1117" s="82" t="str">
        <f>IF(I1117="","-------",VLOOKUP(Tableau1[[#This Row],[Code zone]],zone,2,FALSE))</f>
        <v>-------</v>
      </c>
      <c r="K1117" s="36"/>
      <c r="L1117" s="36"/>
      <c r="M1117" s="36"/>
      <c r="N1117" s="85">
        <f t="shared" si="22"/>
        <v>0</v>
      </c>
    </row>
    <row r="1118" spans="1:14" ht="15.75" x14ac:dyDescent="0.25">
      <c r="A1118" s="40"/>
      <c r="B1118" s="37"/>
      <c r="C1118" s="36"/>
      <c r="D1118" s="80" t="str">
        <f>IF(C1118="","--------",VLOOKUP(Tableau1[[#This Row],[Matricule]],données!$A$2:$C$26,2,FALSE))</f>
        <v>--------</v>
      </c>
      <c r="E1118" s="80" t="str">
        <f>IF(C1118="","-------",VLOOKUP(Tableau1[[#This Row],[Matricule]],données!$A$4:$C$28,3,FALSE))</f>
        <v>-------</v>
      </c>
      <c r="F1118" s="36"/>
      <c r="G1118" s="36"/>
      <c r="H1118" s="88" t="str">
        <f>IF(G1118="","-------",VLOOKUP(Tableau1[[#This Row],[code de poste]],données!$I$3:$J$51,2,FALSE))</f>
        <v>-------</v>
      </c>
      <c r="I1118" s="36"/>
      <c r="J1118" s="82" t="str">
        <f>IF(I1118="","-------",VLOOKUP(Tableau1[[#This Row],[Code zone]],zone,2,FALSE))</f>
        <v>-------</v>
      </c>
      <c r="K1118" s="36"/>
      <c r="L1118" s="36"/>
      <c r="M1118" s="36"/>
      <c r="N1118" s="85">
        <f t="shared" si="22"/>
        <v>0</v>
      </c>
    </row>
    <row r="1119" spans="1:14" ht="15.75" x14ac:dyDescent="0.25">
      <c r="A1119" s="40"/>
      <c r="B1119" s="37"/>
      <c r="C1119" s="36"/>
      <c r="D1119" s="80" t="str">
        <f>IF(C1119="","--------",VLOOKUP(Tableau1[[#This Row],[Matricule]],données!$A$2:$C$26,2,FALSE))</f>
        <v>--------</v>
      </c>
      <c r="E1119" s="80" t="str">
        <f>IF(C1119="","-------",VLOOKUP(Tableau1[[#This Row],[Matricule]],données!$A$4:$C$28,3,FALSE))</f>
        <v>-------</v>
      </c>
      <c r="F1119" s="36"/>
      <c r="G1119" s="36"/>
      <c r="H1119" s="88" t="str">
        <f>IF(G1119="","-------",VLOOKUP(Tableau1[[#This Row],[code de poste]],données!$I$3:$J$51,2,FALSE))</f>
        <v>-------</v>
      </c>
      <c r="I1119" s="36"/>
      <c r="J1119" s="82" t="str">
        <f>IF(I1119="","-------",VLOOKUP(Tableau1[[#This Row],[Code zone]],zone,2,FALSE))</f>
        <v>-------</v>
      </c>
      <c r="K1119" s="36"/>
      <c r="L1119" s="36"/>
      <c r="M1119" s="36"/>
      <c r="N1119" s="85">
        <f t="shared" si="22"/>
        <v>0</v>
      </c>
    </row>
    <row r="1120" spans="1:14" ht="15.75" x14ac:dyDescent="0.25">
      <c r="A1120" s="40"/>
      <c r="B1120" s="37"/>
      <c r="C1120" s="36"/>
      <c r="D1120" s="80" t="str">
        <f>IF(C1120="","--------",VLOOKUP(Tableau1[[#This Row],[Matricule]],données!$A$2:$C$26,2,FALSE))</f>
        <v>--------</v>
      </c>
      <c r="E1120" s="80" t="str">
        <f>IF(C1120="","-------",VLOOKUP(Tableau1[[#This Row],[Matricule]],données!$A$4:$C$28,3,FALSE))</f>
        <v>-------</v>
      </c>
      <c r="F1120" s="36"/>
      <c r="G1120" s="36"/>
      <c r="H1120" s="88" t="str">
        <f>IF(G1120="","-------",VLOOKUP(Tableau1[[#This Row],[code de poste]],données!$I$3:$J$51,2,FALSE))</f>
        <v>-------</v>
      </c>
      <c r="I1120" s="36"/>
      <c r="J1120" s="82" t="str">
        <f>IF(I1120="","-------",VLOOKUP(Tableau1[[#This Row],[Code zone]],zone,2,FALSE))</f>
        <v>-------</v>
      </c>
      <c r="K1120" s="36"/>
      <c r="L1120" s="36"/>
      <c r="M1120" s="36"/>
      <c r="N1120" s="85">
        <f t="shared" si="22"/>
        <v>0</v>
      </c>
    </row>
    <row r="1121" spans="1:14" ht="15.75" x14ac:dyDescent="0.25">
      <c r="A1121" s="40"/>
      <c r="B1121" s="37"/>
      <c r="C1121" s="36"/>
      <c r="D1121" s="80" t="str">
        <f>IF(C1121="","--------",VLOOKUP(Tableau1[[#This Row],[Matricule]],données!$A$2:$C$26,2,FALSE))</f>
        <v>--------</v>
      </c>
      <c r="E1121" s="80" t="str">
        <f>IF(C1121="","-------",VLOOKUP(Tableau1[[#This Row],[Matricule]],données!$A$4:$C$28,3,FALSE))</f>
        <v>-------</v>
      </c>
      <c r="F1121" s="36"/>
      <c r="G1121" s="36"/>
      <c r="H1121" s="88" t="str">
        <f>IF(G1121="","-------",VLOOKUP(Tableau1[[#This Row],[code de poste]],données!$I$3:$J$51,2,FALSE))</f>
        <v>-------</v>
      </c>
      <c r="I1121" s="36"/>
      <c r="J1121" s="82" t="str">
        <f>IF(I1121="","-------",VLOOKUP(Tableau1[[#This Row],[Code zone]],zone,2,FALSE))</f>
        <v>-------</v>
      </c>
      <c r="K1121" s="36"/>
      <c r="L1121" s="36"/>
      <c r="M1121" s="36"/>
      <c r="N1121" s="85">
        <f t="shared" si="22"/>
        <v>0</v>
      </c>
    </row>
    <row r="1122" spans="1:14" ht="15.75" x14ac:dyDescent="0.25">
      <c r="A1122" s="40"/>
      <c r="B1122" s="37"/>
      <c r="C1122" s="36"/>
      <c r="D1122" s="80" t="str">
        <f>IF(C1122="","--------",VLOOKUP(Tableau1[[#This Row],[Matricule]],données!$A$2:$C$26,2,FALSE))</f>
        <v>--------</v>
      </c>
      <c r="E1122" s="80" t="str">
        <f>IF(C1122="","-------",VLOOKUP(Tableau1[[#This Row],[Matricule]],données!$A$4:$C$28,3,FALSE))</f>
        <v>-------</v>
      </c>
      <c r="F1122" s="36"/>
      <c r="G1122" s="36"/>
      <c r="H1122" s="88" t="str">
        <f>IF(G1122="","-------",VLOOKUP(Tableau1[[#This Row],[code de poste]],données!$I$3:$J$51,2,FALSE))</f>
        <v>-------</v>
      </c>
      <c r="I1122" s="36"/>
      <c r="J1122" s="82" t="str">
        <f>IF(I1122="","-------",VLOOKUP(Tableau1[[#This Row],[Code zone]],zone,2,FALSE))</f>
        <v>-------</v>
      </c>
      <c r="K1122" s="36"/>
      <c r="L1122" s="36"/>
      <c r="M1122" s="36"/>
      <c r="N1122" s="85">
        <f t="shared" si="22"/>
        <v>0</v>
      </c>
    </row>
    <row r="1123" spans="1:14" ht="15.75" x14ac:dyDescent="0.25">
      <c r="A1123" s="40"/>
      <c r="B1123" s="37"/>
      <c r="C1123" s="36"/>
      <c r="D1123" s="80" t="str">
        <f>IF(C1123="","--------",VLOOKUP(Tableau1[[#This Row],[Matricule]],données!$A$2:$C$26,2,FALSE))</f>
        <v>--------</v>
      </c>
      <c r="E1123" s="80" t="str">
        <f>IF(C1123="","-------",VLOOKUP(Tableau1[[#This Row],[Matricule]],données!$A$4:$C$28,3,FALSE))</f>
        <v>-------</v>
      </c>
      <c r="F1123" s="36"/>
      <c r="G1123" s="36"/>
      <c r="H1123" s="88" t="str">
        <f>IF(G1123="","-------",VLOOKUP(Tableau1[[#This Row],[code de poste]],données!$I$3:$J$51,2,FALSE))</f>
        <v>-------</v>
      </c>
      <c r="I1123" s="36"/>
      <c r="J1123" s="82" t="str">
        <f>IF(I1123="","-------",VLOOKUP(Tableau1[[#This Row],[Code zone]],zone,2,FALSE))</f>
        <v>-------</v>
      </c>
      <c r="K1123" s="36"/>
      <c r="L1123" s="36"/>
      <c r="M1123" s="36"/>
      <c r="N1123" s="85">
        <f t="shared" si="22"/>
        <v>0</v>
      </c>
    </row>
    <row r="1124" spans="1:14" ht="15.75" x14ac:dyDescent="0.25">
      <c r="A1124" s="40"/>
      <c r="B1124" s="37"/>
      <c r="C1124" s="36"/>
      <c r="D1124" s="80" t="str">
        <f>IF(C1124="","--------",VLOOKUP(Tableau1[[#This Row],[Matricule]],données!$A$2:$C$26,2,FALSE))</f>
        <v>--------</v>
      </c>
      <c r="E1124" s="80" t="str">
        <f>IF(C1124="","-------",VLOOKUP(Tableau1[[#This Row],[Matricule]],données!$A$4:$C$28,3,FALSE))</f>
        <v>-------</v>
      </c>
      <c r="F1124" s="36"/>
      <c r="G1124" s="36"/>
      <c r="H1124" s="88" t="str">
        <f>IF(G1124="","-------",VLOOKUP(Tableau1[[#This Row],[code de poste]],données!$I$3:$J$51,2,FALSE))</f>
        <v>-------</v>
      </c>
      <c r="I1124" s="36"/>
      <c r="J1124" s="82" t="str">
        <f>IF(I1124="","-------",VLOOKUP(Tableau1[[#This Row],[Code zone]],zone,2,FALSE))</f>
        <v>-------</v>
      </c>
      <c r="K1124" s="36"/>
      <c r="L1124" s="36"/>
      <c r="M1124" s="36"/>
      <c r="N1124" s="85">
        <f t="shared" si="22"/>
        <v>0</v>
      </c>
    </row>
    <row r="1125" spans="1:14" ht="15.75" x14ac:dyDescent="0.25">
      <c r="A1125" s="40"/>
      <c r="B1125" s="37"/>
      <c r="C1125" s="36"/>
      <c r="D1125" s="80" t="str">
        <f>IF(C1125="","--------",VLOOKUP(Tableau1[[#This Row],[Matricule]],données!$A$2:$C$26,2,FALSE))</f>
        <v>--------</v>
      </c>
      <c r="E1125" s="80" t="str">
        <f>IF(C1125="","-------",VLOOKUP(Tableau1[[#This Row],[Matricule]],données!$A$4:$C$28,3,FALSE))</f>
        <v>-------</v>
      </c>
      <c r="F1125" s="36"/>
      <c r="G1125" s="36"/>
      <c r="H1125" s="88" t="str">
        <f>IF(G1125="","-------",VLOOKUP(Tableau1[[#This Row],[code de poste]],données!$I$3:$J$51,2,FALSE))</f>
        <v>-------</v>
      </c>
      <c r="I1125" s="36"/>
      <c r="J1125" s="82" t="str">
        <f>IF(I1125="","-------",VLOOKUP(Tableau1[[#This Row],[Code zone]],zone,2,FALSE))</f>
        <v>-------</v>
      </c>
      <c r="K1125" s="36"/>
      <c r="L1125" s="36"/>
      <c r="M1125" s="36"/>
      <c r="N1125" s="85">
        <f t="shared" si="22"/>
        <v>0</v>
      </c>
    </row>
    <row r="1126" spans="1:14" ht="15.75" x14ac:dyDescent="0.25">
      <c r="A1126" s="40"/>
      <c r="B1126" s="37"/>
      <c r="C1126" s="36"/>
      <c r="D1126" s="80" t="str">
        <f>IF(C1126="","--------",VLOOKUP(Tableau1[[#This Row],[Matricule]],données!$A$2:$C$26,2,FALSE))</f>
        <v>--------</v>
      </c>
      <c r="E1126" s="80" t="str">
        <f>IF(C1126="","-------",VLOOKUP(Tableau1[[#This Row],[Matricule]],données!$A$4:$C$28,3,FALSE))</f>
        <v>-------</v>
      </c>
      <c r="F1126" s="36"/>
      <c r="G1126" s="36"/>
      <c r="H1126" s="88" t="str">
        <f>IF(G1126="","-------",VLOOKUP(Tableau1[[#This Row],[code de poste]],données!$I$3:$J$51,2,FALSE))</f>
        <v>-------</v>
      </c>
      <c r="I1126" s="36"/>
      <c r="J1126" s="82" t="str">
        <f>IF(I1126="","-------",VLOOKUP(Tableau1[[#This Row],[Code zone]],zone,2,FALSE))</f>
        <v>-------</v>
      </c>
      <c r="K1126" s="36"/>
      <c r="L1126" s="36"/>
      <c r="M1126" s="36"/>
      <c r="N1126" s="85">
        <f t="shared" si="22"/>
        <v>0</v>
      </c>
    </row>
    <row r="1127" spans="1:14" ht="15.75" x14ac:dyDescent="0.25">
      <c r="A1127" s="40"/>
      <c r="B1127" s="37"/>
      <c r="C1127" s="36"/>
      <c r="D1127" s="80" t="str">
        <f>IF(C1127="","--------",VLOOKUP(Tableau1[[#This Row],[Matricule]],données!$A$2:$C$26,2,FALSE))</f>
        <v>--------</v>
      </c>
      <c r="E1127" s="80" t="str">
        <f>IF(C1127="","-------",VLOOKUP(Tableau1[[#This Row],[Matricule]],données!$A$4:$C$28,3,FALSE))</f>
        <v>-------</v>
      </c>
      <c r="F1127" s="36"/>
      <c r="G1127" s="36"/>
      <c r="H1127" s="88" t="str">
        <f>IF(G1127="","-------",VLOOKUP(Tableau1[[#This Row],[code de poste]],données!$I$3:$J$51,2,FALSE))</f>
        <v>-------</v>
      </c>
      <c r="I1127" s="36"/>
      <c r="J1127" s="82" t="str">
        <f>IF(I1127="","-------",VLOOKUP(Tableau1[[#This Row],[Code zone]],zone,2,FALSE))</f>
        <v>-------</v>
      </c>
      <c r="K1127" s="36"/>
      <c r="L1127" s="36"/>
      <c r="M1127" s="36"/>
      <c r="N1127" s="85">
        <f t="shared" si="22"/>
        <v>0</v>
      </c>
    </row>
    <row r="1128" spans="1:14" ht="15.75" x14ac:dyDescent="0.25">
      <c r="A1128" s="40"/>
      <c r="B1128" s="37"/>
      <c r="C1128" s="36"/>
      <c r="D1128" s="80" t="str">
        <f>IF(C1128="","--------",VLOOKUP(Tableau1[[#This Row],[Matricule]],données!$A$2:$C$26,2,FALSE))</f>
        <v>--------</v>
      </c>
      <c r="E1128" s="80" t="str">
        <f>IF(C1128="","-------",VLOOKUP(Tableau1[[#This Row],[Matricule]],données!$A$4:$C$28,3,FALSE))</f>
        <v>-------</v>
      </c>
      <c r="F1128" s="36"/>
      <c r="G1128" s="36"/>
      <c r="H1128" s="88" t="str">
        <f>IF(G1128="","-------",VLOOKUP(Tableau1[[#This Row],[code de poste]],données!$I$3:$J$51,2,FALSE))</f>
        <v>-------</v>
      </c>
      <c r="I1128" s="36"/>
      <c r="J1128" s="82" t="str">
        <f>IF(I1128="","-------",VLOOKUP(Tableau1[[#This Row],[Code zone]],zone,2,FALSE))</f>
        <v>-------</v>
      </c>
      <c r="K1128" s="36"/>
      <c r="L1128" s="36"/>
      <c r="M1128" s="36"/>
      <c r="N1128" s="85">
        <f t="shared" si="22"/>
        <v>0</v>
      </c>
    </row>
    <row r="1129" spans="1:14" ht="15.75" x14ac:dyDescent="0.25">
      <c r="A1129" s="40"/>
      <c r="B1129" s="37"/>
      <c r="C1129" s="36"/>
      <c r="D1129" s="80" t="str">
        <f>IF(C1129="","--------",VLOOKUP(Tableau1[[#This Row],[Matricule]],données!$A$2:$C$26,2,FALSE))</f>
        <v>--------</v>
      </c>
      <c r="E1129" s="80" t="str">
        <f>IF(C1129="","-------",VLOOKUP(Tableau1[[#This Row],[Matricule]],données!$A$4:$C$28,3,FALSE))</f>
        <v>-------</v>
      </c>
      <c r="F1129" s="36"/>
      <c r="G1129" s="36"/>
      <c r="H1129" s="88" t="str">
        <f>IF(G1129="","-------",VLOOKUP(Tableau1[[#This Row],[code de poste]],données!$I$3:$J$51,2,FALSE))</f>
        <v>-------</v>
      </c>
      <c r="I1129" s="36"/>
      <c r="J1129" s="82" t="str">
        <f>IF(I1129="","-------",VLOOKUP(Tableau1[[#This Row],[Code zone]],zone,2,FALSE))</f>
        <v>-------</v>
      </c>
      <c r="K1129" s="36"/>
      <c r="L1129" s="36"/>
      <c r="M1129" s="36"/>
      <c r="N1129" s="85">
        <f t="shared" si="22"/>
        <v>0</v>
      </c>
    </row>
    <row r="1130" spans="1:14" ht="15.75" x14ac:dyDescent="0.25">
      <c r="A1130" s="40"/>
      <c r="B1130" s="37"/>
      <c r="C1130" s="36"/>
      <c r="D1130" s="80" t="str">
        <f>IF(C1130="","--------",VLOOKUP(Tableau1[[#This Row],[Matricule]],données!$A$2:$C$26,2,FALSE))</f>
        <v>--------</v>
      </c>
      <c r="E1130" s="80" t="str">
        <f>IF(C1130="","-------",VLOOKUP(Tableau1[[#This Row],[Matricule]],données!$A$4:$C$28,3,FALSE))</f>
        <v>-------</v>
      </c>
      <c r="F1130" s="36"/>
      <c r="G1130" s="36"/>
      <c r="H1130" s="88" t="str">
        <f>IF(G1130="","-------",VLOOKUP(Tableau1[[#This Row],[code de poste]],données!$I$3:$J$51,2,FALSE))</f>
        <v>-------</v>
      </c>
      <c r="I1130" s="36"/>
      <c r="J1130" s="82" t="str">
        <f>IF(I1130="","-------",VLOOKUP(Tableau1[[#This Row],[Code zone]],zone,2,FALSE))</f>
        <v>-------</v>
      </c>
      <c r="K1130" s="36"/>
      <c r="L1130" s="36"/>
      <c r="M1130" s="36"/>
      <c r="N1130" s="85">
        <f t="shared" si="22"/>
        <v>0</v>
      </c>
    </row>
    <row r="1131" spans="1:14" ht="15.75" x14ac:dyDescent="0.25">
      <c r="A1131" s="40"/>
      <c r="B1131" s="37"/>
      <c r="C1131" s="36"/>
      <c r="D1131" s="80" t="str">
        <f>IF(C1131="","--------",VLOOKUP(Tableau1[[#This Row],[Matricule]],données!$A$2:$C$26,2,FALSE))</f>
        <v>--------</v>
      </c>
      <c r="E1131" s="80" t="str">
        <f>IF(C1131="","-------",VLOOKUP(Tableau1[[#This Row],[Matricule]],données!$A$4:$C$28,3,FALSE))</f>
        <v>-------</v>
      </c>
      <c r="F1131" s="36"/>
      <c r="G1131" s="36"/>
      <c r="H1131" s="88" t="str">
        <f>IF(G1131="","-------",VLOOKUP(Tableau1[[#This Row],[code de poste]],données!$I$3:$J$51,2,FALSE))</f>
        <v>-------</v>
      </c>
      <c r="I1131" s="36"/>
      <c r="J1131" s="82" t="str">
        <f>IF(I1131="","-------",VLOOKUP(Tableau1[[#This Row],[Code zone]],zone,2,FALSE))</f>
        <v>-------</v>
      </c>
      <c r="K1131" s="36"/>
      <c r="L1131" s="36"/>
      <c r="M1131" s="36"/>
      <c r="N1131" s="85">
        <f t="shared" si="22"/>
        <v>0</v>
      </c>
    </row>
    <row r="1132" spans="1:14" ht="15.75" x14ac:dyDescent="0.25">
      <c r="A1132" s="40"/>
      <c r="B1132" s="37"/>
      <c r="C1132" s="36"/>
      <c r="D1132" s="80" t="str">
        <f>IF(C1132="","--------",VLOOKUP(Tableau1[[#This Row],[Matricule]],données!$A$2:$C$26,2,FALSE))</f>
        <v>--------</v>
      </c>
      <c r="E1132" s="80" t="str">
        <f>IF(C1132="","-------",VLOOKUP(Tableau1[[#This Row],[Matricule]],données!$A$4:$C$28,3,FALSE))</f>
        <v>-------</v>
      </c>
      <c r="F1132" s="36"/>
      <c r="G1132" s="36"/>
      <c r="H1132" s="88" t="str">
        <f>IF(G1132="","-------",VLOOKUP(Tableau1[[#This Row],[code de poste]],données!$I$3:$J$51,2,FALSE))</f>
        <v>-------</v>
      </c>
      <c r="I1132" s="36"/>
      <c r="J1132" s="82" t="str">
        <f>IF(I1132="","-------",VLOOKUP(Tableau1[[#This Row],[Code zone]],zone,2,FALSE))</f>
        <v>-------</v>
      </c>
      <c r="K1132" s="36"/>
      <c r="L1132" s="36"/>
      <c r="M1132" s="36"/>
      <c r="N1132" s="85">
        <f t="shared" si="22"/>
        <v>0</v>
      </c>
    </row>
    <row r="1133" spans="1:14" ht="15.75" x14ac:dyDescent="0.25">
      <c r="A1133" s="40"/>
      <c r="B1133" s="37"/>
      <c r="C1133" s="36"/>
      <c r="D1133" s="80" t="str">
        <f>IF(C1133="","--------",VLOOKUP(Tableau1[[#This Row],[Matricule]],données!$A$2:$C$26,2,FALSE))</f>
        <v>--------</v>
      </c>
      <c r="E1133" s="80" t="str">
        <f>IF(C1133="","-------",VLOOKUP(Tableau1[[#This Row],[Matricule]],données!$A$4:$C$28,3,FALSE))</f>
        <v>-------</v>
      </c>
      <c r="F1133" s="36"/>
      <c r="G1133" s="36"/>
      <c r="H1133" s="88" t="str">
        <f>IF(G1133="","-------",VLOOKUP(Tableau1[[#This Row],[code de poste]],données!$I$3:$J$51,2,FALSE))</f>
        <v>-------</v>
      </c>
      <c r="I1133" s="36"/>
      <c r="J1133" s="82" t="str">
        <f>IF(I1133="","-------",VLOOKUP(Tableau1[[#This Row],[Code zone]],zone,2,FALSE))</f>
        <v>-------</v>
      </c>
      <c r="K1133" s="36"/>
      <c r="L1133" s="36"/>
      <c r="M1133" s="36"/>
      <c r="N1133" s="85">
        <f t="shared" si="22"/>
        <v>0</v>
      </c>
    </row>
    <row r="1134" spans="1:14" ht="15.75" x14ac:dyDescent="0.25">
      <c r="A1134" s="40"/>
      <c r="B1134" s="37"/>
      <c r="C1134" s="36"/>
      <c r="D1134" s="80" t="str">
        <f>IF(C1134="","--------",VLOOKUP(Tableau1[[#This Row],[Matricule]],données!$A$2:$C$26,2,FALSE))</f>
        <v>--------</v>
      </c>
      <c r="E1134" s="80" t="str">
        <f>IF(C1134="","-------",VLOOKUP(Tableau1[[#This Row],[Matricule]],données!$A$4:$C$28,3,FALSE))</f>
        <v>-------</v>
      </c>
      <c r="F1134" s="36"/>
      <c r="G1134" s="36"/>
      <c r="H1134" s="88" t="str">
        <f>IF(G1134="","-------",VLOOKUP(Tableau1[[#This Row],[code de poste]],données!$I$3:$J$51,2,FALSE))</f>
        <v>-------</v>
      </c>
      <c r="I1134" s="36"/>
      <c r="J1134" s="82" t="str">
        <f>IF(I1134="","-------",VLOOKUP(Tableau1[[#This Row],[Code zone]],zone,2,FALSE))</f>
        <v>-------</v>
      </c>
      <c r="K1134" s="36"/>
      <c r="L1134" s="36"/>
      <c r="M1134" s="36"/>
      <c r="N1134" s="85">
        <f t="shared" ref="N1134:N1172" si="23">(L1134/0.6)/100+K1134</f>
        <v>0</v>
      </c>
    </row>
    <row r="1135" spans="1:14" ht="15.75" x14ac:dyDescent="0.25">
      <c r="A1135" s="40"/>
      <c r="B1135" s="37"/>
      <c r="C1135" s="36"/>
      <c r="D1135" s="80" t="str">
        <f>IF(C1135="","--------",VLOOKUP(Tableau1[[#This Row],[Matricule]],données!$A$2:$C$26,2,FALSE))</f>
        <v>--------</v>
      </c>
      <c r="E1135" s="80" t="str">
        <f>IF(C1135="","-------",VLOOKUP(Tableau1[[#This Row],[Matricule]],données!$A$4:$C$28,3,FALSE))</f>
        <v>-------</v>
      </c>
      <c r="F1135" s="36"/>
      <c r="G1135" s="36"/>
      <c r="H1135" s="88" t="str">
        <f>IF(G1135="","-------",VLOOKUP(Tableau1[[#This Row],[code de poste]],données!$I$3:$J$51,2,FALSE))</f>
        <v>-------</v>
      </c>
      <c r="I1135" s="36"/>
      <c r="J1135" s="82" t="str">
        <f>IF(I1135="","-------",VLOOKUP(Tableau1[[#This Row],[Code zone]],zone,2,FALSE))</f>
        <v>-------</v>
      </c>
      <c r="K1135" s="36"/>
      <c r="L1135" s="36"/>
      <c r="M1135" s="36"/>
      <c r="N1135" s="85">
        <f t="shared" si="23"/>
        <v>0</v>
      </c>
    </row>
    <row r="1136" spans="1:14" ht="15.75" x14ac:dyDescent="0.25">
      <c r="A1136" s="40"/>
      <c r="B1136" s="37"/>
      <c r="C1136" s="36"/>
      <c r="D1136" s="80" t="str">
        <f>IF(C1136="","--------",VLOOKUP(Tableau1[[#This Row],[Matricule]],données!$A$2:$C$26,2,FALSE))</f>
        <v>--------</v>
      </c>
      <c r="E1136" s="80" t="str">
        <f>IF(C1136="","-------",VLOOKUP(Tableau1[[#This Row],[Matricule]],données!$A$4:$C$28,3,FALSE))</f>
        <v>-------</v>
      </c>
      <c r="F1136" s="36"/>
      <c r="G1136" s="36"/>
      <c r="H1136" s="88" t="str">
        <f>IF(G1136="","-------",VLOOKUP(Tableau1[[#This Row],[code de poste]],données!$I$3:$J$51,2,FALSE))</f>
        <v>-------</v>
      </c>
      <c r="I1136" s="36"/>
      <c r="J1136" s="82" t="str">
        <f>IF(I1136="","-------",VLOOKUP(Tableau1[[#This Row],[Code zone]],zone,2,FALSE))</f>
        <v>-------</v>
      </c>
      <c r="K1136" s="36"/>
      <c r="L1136" s="36"/>
      <c r="M1136" s="36"/>
      <c r="N1136" s="85">
        <f t="shared" si="23"/>
        <v>0</v>
      </c>
    </row>
    <row r="1137" spans="1:14" ht="15.75" x14ac:dyDescent="0.25">
      <c r="A1137" s="40"/>
      <c r="B1137" s="37"/>
      <c r="C1137" s="36"/>
      <c r="D1137" s="80" t="str">
        <f>IF(C1137="","--------",VLOOKUP(Tableau1[[#This Row],[Matricule]],données!$A$2:$C$26,2,FALSE))</f>
        <v>--------</v>
      </c>
      <c r="E1137" s="80" t="str">
        <f>IF(C1137="","-------",VLOOKUP(Tableau1[[#This Row],[Matricule]],données!$A$4:$C$28,3,FALSE))</f>
        <v>-------</v>
      </c>
      <c r="F1137" s="36"/>
      <c r="G1137" s="36"/>
      <c r="H1137" s="88" t="str">
        <f>IF(G1137="","-------",VLOOKUP(Tableau1[[#This Row],[code de poste]],données!$I$3:$J$51,2,FALSE))</f>
        <v>-------</v>
      </c>
      <c r="I1137" s="36"/>
      <c r="J1137" s="82" t="str">
        <f>IF(I1137="","-------",VLOOKUP(Tableau1[[#This Row],[Code zone]],zone,2,FALSE))</f>
        <v>-------</v>
      </c>
      <c r="K1137" s="36"/>
      <c r="L1137" s="36"/>
      <c r="M1137" s="36"/>
      <c r="N1137" s="85">
        <f t="shared" si="23"/>
        <v>0</v>
      </c>
    </row>
    <row r="1138" spans="1:14" ht="15.75" x14ac:dyDescent="0.25">
      <c r="A1138" s="40"/>
      <c r="B1138" s="37"/>
      <c r="C1138" s="36"/>
      <c r="D1138" s="80" t="str">
        <f>IF(C1138="","--------",VLOOKUP(Tableau1[[#This Row],[Matricule]],données!$A$2:$C$26,2,FALSE))</f>
        <v>--------</v>
      </c>
      <c r="E1138" s="80" t="str">
        <f>IF(C1138="","-------",VLOOKUP(Tableau1[[#This Row],[Matricule]],données!$A$4:$C$28,3,FALSE))</f>
        <v>-------</v>
      </c>
      <c r="F1138" s="36"/>
      <c r="G1138" s="36"/>
      <c r="H1138" s="88" t="str">
        <f>IF(G1138="","-------",VLOOKUP(Tableau1[[#This Row],[code de poste]],données!$I$3:$J$51,2,FALSE))</f>
        <v>-------</v>
      </c>
      <c r="I1138" s="36"/>
      <c r="J1138" s="82" t="str">
        <f>IF(I1138="","-------",VLOOKUP(Tableau1[[#This Row],[Code zone]],zone,2,FALSE))</f>
        <v>-------</v>
      </c>
      <c r="K1138" s="36"/>
      <c r="L1138" s="36"/>
      <c r="M1138" s="36"/>
      <c r="N1138" s="85">
        <f t="shared" si="23"/>
        <v>0</v>
      </c>
    </row>
    <row r="1139" spans="1:14" ht="15.75" x14ac:dyDescent="0.25">
      <c r="A1139" s="40"/>
      <c r="B1139" s="37"/>
      <c r="C1139" s="36"/>
      <c r="D1139" s="80" t="str">
        <f>IF(C1139="","--------",VLOOKUP(Tableau1[[#This Row],[Matricule]],données!$A$2:$C$26,2,FALSE))</f>
        <v>--------</v>
      </c>
      <c r="E1139" s="80" t="str">
        <f>IF(C1139="","-------",VLOOKUP(Tableau1[[#This Row],[Matricule]],données!$A$4:$C$28,3,FALSE))</f>
        <v>-------</v>
      </c>
      <c r="F1139" s="36"/>
      <c r="G1139" s="36"/>
      <c r="H1139" s="88" t="str">
        <f>IF(G1139="","-------",VLOOKUP(Tableau1[[#This Row],[code de poste]],données!$I$3:$J$51,2,FALSE))</f>
        <v>-------</v>
      </c>
      <c r="I1139" s="36"/>
      <c r="J1139" s="82" t="str">
        <f>IF(I1139="","-------",VLOOKUP(Tableau1[[#This Row],[Code zone]],zone,2,FALSE))</f>
        <v>-------</v>
      </c>
      <c r="K1139" s="36"/>
      <c r="L1139" s="36"/>
      <c r="M1139" s="36"/>
      <c r="N1139" s="85">
        <f t="shared" si="23"/>
        <v>0</v>
      </c>
    </row>
    <row r="1140" spans="1:14" ht="15.75" x14ac:dyDescent="0.25">
      <c r="A1140" s="40"/>
      <c r="B1140" s="37"/>
      <c r="C1140" s="36"/>
      <c r="D1140" s="80" t="str">
        <f>IF(C1140="","--------",VLOOKUP(Tableau1[[#This Row],[Matricule]],données!$A$2:$C$26,2,FALSE))</f>
        <v>--------</v>
      </c>
      <c r="E1140" s="80" t="str">
        <f>IF(C1140="","-------",VLOOKUP(Tableau1[[#This Row],[Matricule]],données!$A$4:$C$28,3,FALSE))</f>
        <v>-------</v>
      </c>
      <c r="F1140" s="36"/>
      <c r="G1140" s="36"/>
      <c r="H1140" s="88" t="str">
        <f>IF(G1140="","-------",VLOOKUP(Tableau1[[#This Row],[code de poste]],données!$I$3:$J$51,2,FALSE))</f>
        <v>-------</v>
      </c>
      <c r="I1140" s="36"/>
      <c r="J1140" s="82" t="str">
        <f>IF(I1140="","-------",VLOOKUP(Tableau1[[#This Row],[Code zone]],zone,2,FALSE))</f>
        <v>-------</v>
      </c>
      <c r="K1140" s="36"/>
      <c r="L1140" s="36"/>
      <c r="M1140" s="36"/>
      <c r="N1140" s="85">
        <f t="shared" si="23"/>
        <v>0</v>
      </c>
    </row>
    <row r="1141" spans="1:14" ht="15.75" x14ac:dyDescent="0.25">
      <c r="A1141" s="40"/>
      <c r="B1141" s="37"/>
      <c r="C1141" s="36"/>
      <c r="D1141" s="80" t="str">
        <f>IF(C1141="","--------",VLOOKUP(Tableau1[[#This Row],[Matricule]],données!$A$2:$C$26,2,FALSE))</f>
        <v>--------</v>
      </c>
      <c r="E1141" s="80" t="str">
        <f>IF(C1141="","-------",VLOOKUP(Tableau1[[#This Row],[Matricule]],données!$A$4:$C$28,3,FALSE))</f>
        <v>-------</v>
      </c>
      <c r="F1141" s="36"/>
      <c r="G1141" s="36"/>
      <c r="H1141" s="88" t="str">
        <f>IF(G1141="","-------",VLOOKUP(Tableau1[[#This Row],[code de poste]],données!$I$3:$J$51,2,FALSE))</f>
        <v>-------</v>
      </c>
      <c r="I1141" s="36"/>
      <c r="J1141" s="82" t="str">
        <f>IF(I1141="","-------",VLOOKUP(Tableau1[[#This Row],[Code zone]],zone,2,FALSE))</f>
        <v>-------</v>
      </c>
      <c r="K1141" s="36"/>
      <c r="L1141" s="36"/>
      <c r="M1141" s="36"/>
      <c r="N1141" s="85">
        <f t="shared" si="23"/>
        <v>0</v>
      </c>
    </row>
    <row r="1142" spans="1:14" ht="15.75" x14ac:dyDescent="0.25">
      <c r="A1142" s="40"/>
      <c r="B1142" s="37"/>
      <c r="C1142" s="36"/>
      <c r="D1142" s="80" t="str">
        <f>IF(C1142="","--------",VLOOKUP(Tableau1[[#This Row],[Matricule]],données!$A$2:$C$26,2,FALSE))</f>
        <v>--------</v>
      </c>
      <c r="E1142" s="80" t="str">
        <f>IF(C1142="","-------",VLOOKUP(Tableau1[[#This Row],[Matricule]],données!$A$4:$C$28,3,FALSE))</f>
        <v>-------</v>
      </c>
      <c r="F1142" s="36"/>
      <c r="G1142" s="36"/>
      <c r="H1142" s="88" t="str">
        <f>IF(G1142="","-------",VLOOKUP(Tableau1[[#This Row],[code de poste]],données!$I$3:$J$51,2,FALSE))</f>
        <v>-------</v>
      </c>
      <c r="I1142" s="36"/>
      <c r="J1142" s="82" t="str">
        <f>IF(I1142="","-------",VLOOKUP(Tableau1[[#This Row],[Code zone]],zone,2,FALSE))</f>
        <v>-------</v>
      </c>
      <c r="K1142" s="36"/>
      <c r="L1142" s="36"/>
      <c r="M1142" s="36"/>
      <c r="N1142" s="85">
        <f t="shared" si="23"/>
        <v>0</v>
      </c>
    </row>
    <row r="1143" spans="1:14" ht="15.75" x14ac:dyDescent="0.25">
      <c r="A1143" s="40"/>
      <c r="B1143" s="37"/>
      <c r="C1143" s="36"/>
      <c r="D1143" s="80" t="str">
        <f>IF(C1143="","--------",VLOOKUP(Tableau1[[#This Row],[Matricule]],données!$A$2:$C$26,2,FALSE))</f>
        <v>--------</v>
      </c>
      <c r="E1143" s="80" t="str">
        <f>IF(C1143="","-------",VLOOKUP(Tableau1[[#This Row],[Matricule]],données!$A$4:$C$28,3,FALSE))</f>
        <v>-------</v>
      </c>
      <c r="F1143" s="36"/>
      <c r="G1143" s="36"/>
      <c r="H1143" s="88" t="str">
        <f>IF(G1143="","-------",VLOOKUP(Tableau1[[#This Row],[code de poste]],données!$I$3:$J$51,2,FALSE))</f>
        <v>-------</v>
      </c>
      <c r="I1143" s="36"/>
      <c r="J1143" s="82" t="str">
        <f>IF(I1143="","-------",VLOOKUP(Tableau1[[#This Row],[Code zone]],zone,2,FALSE))</f>
        <v>-------</v>
      </c>
      <c r="K1143" s="36"/>
      <c r="L1143" s="36"/>
      <c r="M1143" s="36"/>
      <c r="N1143" s="85">
        <f t="shared" si="23"/>
        <v>0</v>
      </c>
    </row>
    <row r="1144" spans="1:14" ht="15.75" x14ac:dyDescent="0.25">
      <c r="A1144" s="40"/>
      <c r="B1144" s="37"/>
      <c r="C1144" s="36"/>
      <c r="D1144" s="80" t="str">
        <f>IF(C1144="","--------",VLOOKUP(Tableau1[[#This Row],[Matricule]],données!$A$2:$C$26,2,FALSE))</f>
        <v>--------</v>
      </c>
      <c r="E1144" s="80" t="str">
        <f>IF(C1144="","-------",VLOOKUP(Tableau1[[#This Row],[Matricule]],données!$A$4:$C$28,3,FALSE))</f>
        <v>-------</v>
      </c>
      <c r="F1144" s="36"/>
      <c r="G1144" s="36"/>
      <c r="H1144" s="88" t="str">
        <f>IF(G1144="","-------",VLOOKUP(Tableau1[[#This Row],[code de poste]],données!$I$3:$J$51,2,FALSE))</f>
        <v>-------</v>
      </c>
      <c r="I1144" s="36"/>
      <c r="J1144" s="82" t="str">
        <f>IF(I1144="","-------",VLOOKUP(Tableau1[[#This Row],[Code zone]],zone,2,FALSE))</f>
        <v>-------</v>
      </c>
      <c r="K1144" s="36"/>
      <c r="L1144" s="36"/>
      <c r="M1144" s="36"/>
      <c r="N1144" s="85">
        <f t="shared" si="23"/>
        <v>0</v>
      </c>
    </row>
    <row r="1145" spans="1:14" ht="15.75" x14ac:dyDescent="0.25">
      <c r="A1145" s="40"/>
      <c r="B1145" s="37"/>
      <c r="C1145" s="36"/>
      <c r="D1145" s="80" t="str">
        <f>IF(C1145="","--------",VLOOKUP(Tableau1[[#This Row],[Matricule]],données!$A$2:$C$26,2,FALSE))</f>
        <v>--------</v>
      </c>
      <c r="E1145" s="80" t="str">
        <f>IF(C1145="","-------",VLOOKUP(Tableau1[[#This Row],[Matricule]],données!$A$4:$C$28,3,FALSE))</f>
        <v>-------</v>
      </c>
      <c r="F1145" s="36"/>
      <c r="G1145" s="36"/>
      <c r="H1145" s="88" t="str">
        <f>IF(G1145="","-------",VLOOKUP(Tableau1[[#This Row],[code de poste]],données!$I$3:$J$51,2,FALSE))</f>
        <v>-------</v>
      </c>
      <c r="I1145" s="36"/>
      <c r="J1145" s="82" t="str">
        <f>IF(I1145="","-------",VLOOKUP(Tableau1[[#This Row],[Code zone]],zone,2,FALSE))</f>
        <v>-------</v>
      </c>
      <c r="K1145" s="36"/>
      <c r="L1145" s="36"/>
      <c r="M1145" s="36"/>
      <c r="N1145" s="85">
        <f t="shared" si="23"/>
        <v>0</v>
      </c>
    </row>
    <row r="1146" spans="1:14" ht="15.75" x14ac:dyDescent="0.25">
      <c r="A1146" s="40"/>
      <c r="B1146" s="37"/>
      <c r="C1146" s="36"/>
      <c r="D1146" s="80" t="str">
        <f>IF(C1146="","--------",VLOOKUP(Tableau1[[#This Row],[Matricule]],données!$A$2:$C$26,2,FALSE))</f>
        <v>--------</v>
      </c>
      <c r="E1146" s="80" t="str">
        <f>IF(C1146="","-------",VLOOKUP(Tableau1[[#This Row],[Matricule]],données!$A$4:$C$28,3,FALSE))</f>
        <v>-------</v>
      </c>
      <c r="F1146" s="36"/>
      <c r="G1146" s="36"/>
      <c r="H1146" s="88" t="str">
        <f>IF(G1146="","-------",VLOOKUP(Tableau1[[#This Row],[code de poste]],données!$I$3:$J$51,2,FALSE))</f>
        <v>-------</v>
      </c>
      <c r="I1146" s="36"/>
      <c r="J1146" s="82" t="str">
        <f>IF(I1146="","-------",VLOOKUP(Tableau1[[#This Row],[Code zone]],zone,2,FALSE))</f>
        <v>-------</v>
      </c>
      <c r="K1146" s="36"/>
      <c r="L1146" s="36"/>
      <c r="M1146" s="36"/>
      <c r="N1146" s="85">
        <f t="shared" si="23"/>
        <v>0</v>
      </c>
    </row>
    <row r="1147" spans="1:14" ht="15.75" x14ac:dyDescent="0.25">
      <c r="A1147" s="40"/>
      <c r="B1147" s="37"/>
      <c r="C1147" s="36"/>
      <c r="D1147" s="80" t="str">
        <f>IF(C1147="","--------",VLOOKUP(Tableau1[[#This Row],[Matricule]],données!$A$2:$C$26,2,FALSE))</f>
        <v>--------</v>
      </c>
      <c r="E1147" s="80" t="str">
        <f>IF(C1147="","-------",VLOOKUP(Tableau1[[#This Row],[Matricule]],données!$A$4:$C$28,3,FALSE))</f>
        <v>-------</v>
      </c>
      <c r="F1147" s="36"/>
      <c r="G1147" s="36"/>
      <c r="H1147" s="88" t="str">
        <f>IF(G1147="","-------",VLOOKUP(Tableau1[[#This Row],[code de poste]],données!$I$3:$J$51,2,FALSE))</f>
        <v>-------</v>
      </c>
      <c r="I1147" s="36"/>
      <c r="J1147" s="82" t="str">
        <f>IF(I1147="","-------",VLOOKUP(Tableau1[[#This Row],[Code zone]],zone,2,FALSE))</f>
        <v>-------</v>
      </c>
      <c r="K1147" s="36"/>
      <c r="L1147" s="36"/>
      <c r="M1147" s="36"/>
      <c r="N1147" s="85">
        <f t="shared" si="23"/>
        <v>0</v>
      </c>
    </row>
    <row r="1148" spans="1:14" ht="15.75" x14ac:dyDescent="0.25">
      <c r="A1148" s="40"/>
      <c r="B1148" s="37"/>
      <c r="C1148" s="36"/>
      <c r="D1148" s="80" t="str">
        <f>IF(C1148="","--------",VLOOKUP(Tableau1[[#This Row],[Matricule]],données!$A$2:$C$26,2,FALSE))</f>
        <v>--------</v>
      </c>
      <c r="E1148" s="80" t="str">
        <f>IF(C1148="","-------",VLOOKUP(Tableau1[[#This Row],[Matricule]],données!$A$4:$C$28,3,FALSE))</f>
        <v>-------</v>
      </c>
      <c r="F1148" s="36"/>
      <c r="G1148" s="36"/>
      <c r="H1148" s="88" t="str">
        <f>IF(G1148="","-------",VLOOKUP(Tableau1[[#This Row],[code de poste]],données!$I$3:$J$51,2,FALSE))</f>
        <v>-------</v>
      </c>
      <c r="I1148" s="36"/>
      <c r="J1148" s="82" t="str">
        <f>IF(I1148="","-------",VLOOKUP(Tableau1[[#This Row],[Code zone]],zone,2,FALSE))</f>
        <v>-------</v>
      </c>
      <c r="K1148" s="36"/>
      <c r="L1148" s="36"/>
      <c r="M1148" s="36"/>
      <c r="N1148" s="85">
        <f t="shared" si="23"/>
        <v>0</v>
      </c>
    </row>
    <row r="1149" spans="1:14" ht="15.75" x14ac:dyDescent="0.25">
      <c r="A1149" s="40"/>
      <c r="B1149" s="37"/>
      <c r="C1149" s="36"/>
      <c r="D1149" s="80" t="str">
        <f>IF(C1149="","--------",VLOOKUP(Tableau1[[#This Row],[Matricule]],données!$A$2:$C$26,2,FALSE))</f>
        <v>--------</v>
      </c>
      <c r="E1149" s="80" t="str">
        <f>IF(C1149="","-------",VLOOKUP(Tableau1[[#This Row],[Matricule]],données!$A$4:$C$28,3,FALSE))</f>
        <v>-------</v>
      </c>
      <c r="F1149" s="36"/>
      <c r="G1149" s="36"/>
      <c r="H1149" s="88" t="str">
        <f>IF(G1149="","-------",VLOOKUP(Tableau1[[#This Row],[code de poste]],données!$I$3:$J$51,2,FALSE))</f>
        <v>-------</v>
      </c>
      <c r="I1149" s="36"/>
      <c r="J1149" s="82" t="str">
        <f>IF(I1149="","-------",VLOOKUP(Tableau1[[#This Row],[Code zone]],zone,2,FALSE))</f>
        <v>-------</v>
      </c>
      <c r="K1149" s="36"/>
      <c r="L1149" s="36"/>
      <c r="M1149" s="36"/>
      <c r="N1149" s="85">
        <f t="shared" si="23"/>
        <v>0</v>
      </c>
    </row>
    <row r="1150" spans="1:14" ht="15.75" x14ac:dyDescent="0.25">
      <c r="A1150" s="40"/>
      <c r="B1150" s="37"/>
      <c r="C1150" s="36"/>
      <c r="D1150" s="80" t="str">
        <f>IF(C1150="","--------",VLOOKUP(Tableau1[[#This Row],[Matricule]],données!$A$2:$C$26,2,FALSE))</f>
        <v>--------</v>
      </c>
      <c r="E1150" s="80" t="str">
        <f>IF(C1150="","-------",VLOOKUP(Tableau1[[#This Row],[Matricule]],données!$A$4:$C$28,3,FALSE))</f>
        <v>-------</v>
      </c>
      <c r="F1150" s="36"/>
      <c r="G1150" s="36"/>
      <c r="H1150" s="88" t="str">
        <f>IF(G1150="","-------",VLOOKUP(Tableau1[[#This Row],[code de poste]],données!$I$3:$J$51,2,FALSE))</f>
        <v>-------</v>
      </c>
      <c r="I1150" s="36"/>
      <c r="J1150" s="82" t="str">
        <f>IF(I1150="","-------",VLOOKUP(Tableau1[[#This Row],[Code zone]],zone,2,FALSE))</f>
        <v>-------</v>
      </c>
      <c r="K1150" s="36"/>
      <c r="L1150" s="36"/>
      <c r="M1150" s="36"/>
      <c r="N1150" s="85">
        <f t="shared" si="23"/>
        <v>0</v>
      </c>
    </row>
    <row r="1151" spans="1:14" ht="15.75" x14ac:dyDescent="0.25">
      <c r="A1151" s="40"/>
      <c r="B1151" s="37"/>
      <c r="C1151" s="36"/>
      <c r="D1151" s="80" t="str">
        <f>IF(C1151="","--------",VLOOKUP(Tableau1[[#This Row],[Matricule]],données!$A$2:$C$26,2,FALSE))</f>
        <v>--------</v>
      </c>
      <c r="E1151" s="80" t="str">
        <f>IF(C1151="","-------",VLOOKUP(Tableau1[[#This Row],[Matricule]],données!$A$4:$C$28,3,FALSE))</f>
        <v>-------</v>
      </c>
      <c r="F1151" s="36"/>
      <c r="G1151" s="36"/>
      <c r="H1151" s="88" t="str">
        <f>IF(G1151="","-------",VLOOKUP(Tableau1[[#This Row],[code de poste]],données!$I$3:$J$51,2,FALSE))</f>
        <v>-------</v>
      </c>
      <c r="I1151" s="36"/>
      <c r="J1151" s="82" t="str">
        <f>IF(I1151="","-------",VLOOKUP(Tableau1[[#This Row],[Code zone]],zone,2,FALSE))</f>
        <v>-------</v>
      </c>
      <c r="K1151" s="36"/>
      <c r="L1151" s="36"/>
      <c r="M1151" s="36"/>
      <c r="N1151" s="85">
        <f t="shared" si="23"/>
        <v>0</v>
      </c>
    </row>
    <row r="1152" spans="1:14" ht="15.75" x14ac:dyDescent="0.25">
      <c r="A1152" s="40"/>
      <c r="B1152" s="37"/>
      <c r="C1152" s="36"/>
      <c r="D1152" s="80" t="str">
        <f>IF(C1152="","--------",VLOOKUP(Tableau1[[#This Row],[Matricule]],données!$A$2:$C$26,2,FALSE))</f>
        <v>--------</v>
      </c>
      <c r="E1152" s="80" t="str">
        <f>IF(C1152="","-------",VLOOKUP(Tableau1[[#This Row],[Matricule]],données!$A$4:$C$28,3,FALSE))</f>
        <v>-------</v>
      </c>
      <c r="F1152" s="36"/>
      <c r="G1152" s="36"/>
      <c r="H1152" s="88" t="str">
        <f>IF(G1152="","-------",VLOOKUP(Tableau1[[#This Row],[code de poste]],données!$I$3:$J$51,2,FALSE))</f>
        <v>-------</v>
      </c>
      <c r="I1152" s="36"/>
      <c r="J1152" s="82" t="str">
        <f>IF(I1152="","-------",VLOOKUP(Tableau1[[#This Row],[Code zone]],zone,2,FALSE))</f>
        <v>-------</v>
      </c>
      <c r="K1152" s="36"/>
      <c r="L1152" s="36"/>
      <c r="M1152" s="36"/>
      <c r="N1152" s="85">
        <f t="shared" si="23"/>
        <v>0</v>
      </c>
    </row>
    <row r="1153" spans="1:14" ht="15.75" x14ac:dyDescent="0.25">
      <c r="A1153" s="40"/>
      <c r="B1153" s="37"/>
      <c r="C1153" s="36"/>
      <c r="D1153" s="80" t="str">
        <f>IF(C1153="","--------",VLOOKUP(Tableau1[[#This Row],[Matricule]],données!$A$2:$C$26,2,FALSE))</f>
        <v>--------</v>
      </c>
      <c r="E1153" s="80" t="str">
        <f>IF(C1153="","-------",VLOOKUP(Tableau1[[#This Row],[Matricule]],données!$A$4:$C$28,3,FALSE))</f>
        <v>-------</v>
      </c>
      <c r="F1153" s="36"/>
      <c r="G1153" s="36"/>
      <c r="H1153" s="88" t="str">
        <f>IF(G1153="","-------",VLOOKUP(Tableau1[[#This Row],[code de poste]],données!$I$3:$J$51,2,FALSE))</f>
        <v>-------</v>
      </c>
      <c r="I1153" s="36"/>
      <c r="J1153" s="82" t="str">
        <f>IF(I1153="","-------",VLOOKUP(Tableau1[[#This Row],[Code zone]],zone,2,FALSE))</f>
        <v>-------</v>
      </c>
      <c r="K1153" s="36"/>
      <c r="L1153" s="36"/>
      <c r="M1153" s="36"/>
      <c r="N1153" s="85">
        <f t="shared" si="23"/>
        <v>0</v>
      </c>
    </row>
    <row r="1154" spans="1:14" ht="15.75" x14ac:dyDescent="0.25">
      <c r="A1154" s="40"/>
      <c r="B1154" s="37"/>
      <c r="C1154" s="36"/>
      <c r="D1154" s="80" t="str">
        <f>IF(C1154="","--------",VLOOKUP(Tableau1[[#This Row],[Matricule]],données!$A$2:$C$26,2,FALSE))</f>
        <v>--------</v>
      </c>
      <c r="E1154" s="80" t="str">
        <f>IF(C1154="","-------",VLOOKUP(Tableau1[[#This Row],[Matricule]],données!$A$4:$C$28,3,FALSE))</f>
        <v>-------</v>
      </c>
      <c r="F1154" s="36"/>
      <c r="G1154" s="36"/>
      <c r="H1154" s="88" t="str">
        <f>IF(G1154="","-------",VLOOKUP(Tableau1[[#This Row],[code de poste]],données!$I$3:$J$51,2,FALSE))</f>
        <v>-------</v>
      </c>
      <c r="I1154" s="36"/>
      <c r="J1154" s="82" t="str">
        <f>IF(I1154="","-------",VLOOKUP(Tableau1[[#This Row],[Code zone]],zone,2,FALSE))</f>
        <v>-------</v>
      </c>
      <c r="K1154" s="36"/>
      <c r="L1154" s="36"/>
      <c r="M1154" s="36"/>
      <c r="N1154" s="85">
        <f t="shared" si="23"/>
        <v>0</v>
      </c>
    </row>
    <row r="1155" spans="1:14" ht="15.75" x14ac:dyDescent="0.25">
      <c r="A1155" s="40"/>
      <c r="B1155" s="37"/>
      <c r="C1155" s="36"/>
      <c r="D1155" s="80" t="str">
        <f>IF(C1155="","--------",VLOOKUP(Tableau1[[#This Row],[Matricule]],données!$A$2:$C$26,2,FALSE))</f>
        <v>--------</v>
      </c>
      <c r="E1155" s="80" t="str">
        <f>IF(C1155="","-------",VLOOKUP(Tableau1[[#This Row],[Matricule]],données!$A$4:$C$28,3,FALSE))</f>
        <v>-------</v>
      </c>
      <c r="F1155" s="36"/>
      <c r="G1155" s="36"/>
      <c r="H1155" s="88" t="str">
        <f>IF(G1155="","-------",VLOOKUP(Tableau1[[#This Row],[code de poste]],données!$I$3:$J$51,2,FALSE))</f>
        <v>-------</v>
      </c>
      <c r="I1155" s="36"/>
      <c r="J1155" s="82" t="str">
        <f>IF(I1155="","-------",VLOOKUP(Tableau1[[#This Row],[Code zone]],zone,2,FALSE))</f>
        <v>-------</v>
      </c>
      <c r="K1155" s="36"/>
      <c r="L1155" s="36"/>
      <c r="M1155" s="36"/>
      <c r="N1155" s="85">
        <f t="shared" si="23"/>
        <v>0</v>
      </c>
    </row>
    <row r="1156" spans="1:14" ht="15.75" x14ac:dyDescent="0.25">
      <c r="A1156" s="40"/>
      <c r="B1156" s="37"/>
      <c r="C1156" s="36"/>
      <c r="D1156" s="80" t="str">
        <f>IF(C1156="","--------",VLOOKUP(Tableau1[[#This Row],[Matricule]],données!$A$2:$C$26,2,FALSE))</f>
        <v>--------</v>
      </c>
      <c r="E1156" s="80" t="str">
        <f>IF(C1156="","-------",VLOOKUP(Tableau1[[#This Row],[Matricule]],données!$A$4:$C$28,3,FALSE))</f>
        <v>-------</v>
      </c>
      <c r="F1156" s="36"/>
      <c r="G1156" s="36"/>
      <c r="H1156" s="88" t="str">
        <f>IF(G1156="","-------",VLOOKUP(Tableau1[[#This Row],[code de poste]],données!$I$3:$J$51,2,FALSE))</f>
        <v>-------</v>
      </c>
      <c r="I1156" s="36"/>
      <c r="J1156" s="82" t="str">
        <f>IF(I1156="","-------",VLOOKUP(Tableau1[[#This Row],[Code zone]],zone,2,FALSE))</f>
        <v>-------</v>
      </c>
      <c r="K1156" s="36"/>
      <c r="L1156" s="36"/>
      <c r="M1156" s="36"/>
      <c r="N1156" s="85">
        <f t="shared" si="23"/>
        <v>0</v>
      </c>
    </row>
    <row r="1157" spans="1:14" ht="15.75" x14ac:dyDescent="0.25">
      <c r="A1157" s="40"/>
      <c r="B1157" s="37"/>
      <c r="C1157" s="36"/>
      <c r="D1157" s="80" t="str">
        <f>IF(C1157="","--------",VLOOKUP(Tableau1[[#This Row],[Matricule]],données!$A$2:$C$26,2,FALSE))</f>
        <v>--------</v>
      </c>
      <c r="E1157" s="80" t="str">
        <f>IF(C1157="","-------",VLOOKUP(Tableau1[[#This Row],[Matricule]],données!$A$4:$C$28,3,FALSE))</f>
        <v>-------</v>
      </c>
      <c r="F1157" s="36"/>
      <c r="G1157" s="36"/>
      <c r="H1157" s="88" t="str">
        <f>IF(G1157="","-------",VLOOKUP(Tableau1[[#This Row],[code de poste]],données!$I$3:$J$51,2,FALSE))</f>
        <v>-------</v>
      </c>
      <c r="I1157" s="36"/>
      <c r="J1157" s="82" t="str">
        <f>IF(I1157="","-------",VLOOKUP(Tableau1[[#This Row],[Code zone]],zone,2,FALSE))</f>
        <v>-------</v>
      </c>
      <c r="K1157" s="36"/>
      <c r="L1157" s="36"/>
      <c r="M1157" s="36"/>
      <c r="N1157" s="85">
        <f t="shared" si="23"/>
        <v>0</v>
      </c>
    </row>
    <row r="1158" spans="1:14" ht="15.75" x14ac:dyDescent="0.25">
      <c r="A1158" s="40"/>
      <c r="B1158" s="37"/>
      <c r="C1158" s="36"/>
      <c r="D1158" s="80" t="str">
        <f>IF(C1158="","--------",VLOOKUP(Tableau1[[#This Row],[Matricule]],données!$A$2:$C$26,2,FALSE))</f>
        <v>--------</v>
      </c>
      <c r="E1158" s="80" t="str">
        <f>IF(C1158="","-------",VLOOKUP(Tableau1[[#This Row],[Matricule]],données!$A$4:$C$28,3,FALSE))</f>
        <v>-------</v>
      </c>
      <c r="F1158" s="36"/>
      <c r="G1158" s="36"/>
      <c r="H1158" s="88" t="str">
        <f>IF(G1158="","-------",VLOOKUP(Tableau1[[#This Row],[code de poste]],données!$I$3:$J$51,2,FALSE))</f>
        <v>-------</v>
      </c>
      <c r="I1158" s="36"/>
      <c r="J1158" s="82" t="str">
        <f>IF(I1158="","-------",VLOOKUP(Tableau1[[#This Row],[Code zone]],zone,2,FALSE))</f>
        <v>-------</v>
      </c>
      <c r="K1158" s="36"/>
      <c r="L1158" s="36"/>
      <c r="M1158" s="36"/>
      <c r="N1158" s="85">
        <f t="shared" si="23"/>
        <v>0</v>
      </c>
    </row>
    <row r="1159" spans="1:14" ht="15.75" x14ac:dyDescent="0.25">
      <c r="A1159" s="40"/>
      <c r="B1159" s="37"/>
      <c r="C1159" s="36"/>
      <c r="D1159" s="80" t="str">
        <f>IF(C1159="","--------",VLOOKUP(Tableau1[[#This Row],[Matricule]],données!$A$2:$C$26,2,FALSE))</f>
        <v>--------</v>
      </c>
      <c r="E1159" s="80" t="str">
        <f>IF(C1159="","-------",VLOOKUP(Tableau1[[#This Row],[Matricule]],données!$A$4:$C$28,3,FALSE))</f>
        <v>-------</v>
      </c>
      <c r="F1159" s="36"/>
      <c r="G1159" s="36"/>
      <c r="H1159" s="88" t="str">
        <f>IF(G1159="","-------",VLOOKUP(Tableau1[[#This Row],[code de poste]],données!$I$3:$J$51,2,FALSE))</f>
        <v>-------</v>
      </c>
      <c r="I1159" s="36"/>
      <c r="J1159" s="82" t="str">
        <f>IF(I1159="","-------",VLOOKUP(Tableau1[[#This Row],[Code zone]],zone,2,FALSE))</f>
        <v>-------</v>
      </c>
      <c r="K1159" s="36"/>
      <c r="L1159" s="36"/>
      <c r="M1159" s="36"/>
      <c r="N1159" s="85">
        <f t="shared" si="23"/>
        <v>0</v>
      </c>
    </row>
    <row r="1160" spans="1:14" ht="15.75" x14ac:dyDescent="0.25">
      <c r="A1160" s="40"/>
      <c r="B1160" s="37"/>
      <c r="C1160" s="36"/>
      <c r="D1160" s="80" t="str">
        <f>IF(C1160="","--------",VLOOKUP(Tableau1[[#This Row],[Matricule]],données!$A$2:$C$26,2,FALSE))</f>
        <v>--------</v>
      </c>
      <c r="E1160" s="80" t="str">
        <f>IF(C1160="","-------",VLOOKUP(Tableau1[[#This Row],[Matricule]],données!$A$4:$C$28,3,FALSE))</f>
        <v>-------</v>
      </c>
      <c r="F1160" s="36"/>
      <c r="G1160" s="36"/>
      <c r="H1160" s="88" t="str">
        <f>IF(G1160="","-------",VLOOKUP(Tableau1[[#This Row],[code de poste]],données!$I$3:$J$51,2,FALSE))</f>
        <v>-------</v>
      </c>
      <c r="I1160" s="36"/>
      <c r="J1160" s="82" t="str">
        <f>IF(I1160="","-------",VLOOKUP(Tableau1[[#This Row],[Code zone]],zone,2,FALSE))</f>
        <v>-------</v>
      </c>
      <c r="K1160" s="36"/>
      <c r="L1160" s="36"/>
      <c r="M1160" s="36"/>
      <c r="N1160" s="85">
        <f t="shared" si="23"/>
        <v>0</v>
      </c>
    </row>
    <row r="1161" spans="1:14" ht="15.75" x14ac:dyDescent="0.25">
      <c r="A1161" s="40"/>
      <c r="B1161" s="37"/>
      <c r="C1161" s="36"/>
      <c r="D1161" s="80" t="str">
        <f>IF(C1161="","--------",VLOOKUP(Tableau1[[#This Row],[Matricule]],données!$A$2:$C$26,2,FALSE))</f>
        <v>--------</v>
      </c>
      <c r="E1161" s="80" t="str">
        <f>IF(C1161="","-------",VLOOKUP(Tableau1[[#This Row],[Matricule]],données!$A$4:$C$28,3,FALSE))</f>
        <v>-------</v>
      </c>
      <c r="F1161" s="36"/>
      <c r="G1161" s="36"/>
      <c r="H1161" s="88" t="str">
        <f>IF(G1161="","-------",VLOOKUP(Tableau1[[#This Row],[code de poste]],données!$I$3:$J$51,2,FALSE))</f>
        <v>-------</v>
      </c>
      <c r="I1161" s="36"/>
      <c r="J1161" s="82" t="str">
        <f>IF(I1161="","-------",VLOOKUP(Tableau1[[#This Row],[Code zone]],zone,2,FALSE))</f>
        <v>-------</v>
      </c>
      <c r="K1161" s="36"/>
      <c r="L1161" s="36"/>
      <c r="M1161" s="36"/>
      <c r="N1161" s="85">
        <f t="shared" si="23"/>
        <v>0</v>
      </c>
    </row>
    <row r="1162" spans="1:14" ht="15.75" x14ac:dyDescent="0.25">
      <c r="A1162" s="40"/>
      <c r="B1162" s="37"/>
      <c r="C1162" s="36"/>
      <c r="D1162" s="80" t="str">
        <f>IF(C1162="","--------",VLOOKUP(Tableau1[[#This Row],[Matricule]],données!$A$2:$C$26,2,FALSE))</f>
        <v>--------</v>
      </c>
      <c r="E1162" s="80" t="str">
        <f>IF(C1162="","-------",VLOOKUP(Tableau1[[#This Row],[Matricule]],données!$A$4:$C$28,3,FALSE))</f>
        <v>-------</v>
      </c>
      <c r="F1162" s="36"/>
      <c r="G1162" s="36"/>
      <c r="H1162" s="88" t="str">
        <f>IF(G1162="","-------",VLOOKUP(Tableau1[[#This Row],[code de poste]],données!$I$3:$J$51,2,FALSE))</f>
        <v>-------</v>
      </c>
      <c r="I1162" s="36"/>
      <c r="J1162" s="82" t="str">
        <f>IF(I1162="","-------",VLOOKUP(Tableau1[[#This Row],[Code zone]],zone,2,FALSE))</f>
        <v>-------</v>
      </c>
      <c r="K1162" s="36"/>
      <c r="L1162" s="36"/>
      <c r="M1162" s="36"/>
      <c r="N1162" s="85">
        <f t="shared" si="23"/>
        <v>0</v>
      </c>
    </row>
    <row r="1163" spans="1:14" ht="15.75" x14ac:dyDescent="0.25">
      <c r="A1163" s="40"/>
      <c r="B1163" s="37"/>
      <c r="C1163" s="36"/>
      <c r="D1163" s="80" t="str">
        <f>IF(C1163="","--------",VLOOKUP(Tableau1[[#This Row],[Matricule]],données!$A$2:$C$26,2,FALSE))</f>
        <v>--------</v>
      </c>
      <c r="E1163" s="80" t="str">
        <f>IF(C1163="","-------",VLOOKUP(Tableau1[[#This Row],[Matricule]],données!$A$4:$C$28,3,FALSE))</f>
        <v>-------</v>
      </c>
      <c r="F1163" s="36"/>
      <c r="G1163" s="36"/>
      <c r="H1163" s="88" t="str">
        <f>IF(G1163="","-------",VLOOKUP(Tableau1[[#This Row],[code de poste]],données!$I$3:$J$51,2,FALSE))</f>
        <v>-------</v>
      </c>
      <c r="I1163" s="36"/>
      <c r="J1163" s="82" t="str">
        <f>IF(I1163="","-------",VLOOKUP(Tableau1[[#This Row],[Code zone]],zone,2,FALSE))</f>
        <v>-------</v>
      </c>
      <c r="K1163" s="36"/>
      <c r="L1163" s="36"/>
      <c r="M1163" s="36"/>
      <c r="N1163" s="85">
        <f t="shared" si="23"/>
        <v>0</v>
      </c>
    </row>
    <row r="1164" spans="1:14" ht="15.75" x14ac:dyDescent="0.25">
      <c r="A1164" s="40"/>
      <c r="B1164" s="37"/>
      <c r="C1164" s="36"/>
      <c r="D1164" s="80" t="str">
        <f>IF(C1164="","--------",VLOOKUP(Tableau1[[#This Row],[Matricule]],données!$A$2:$C$26,2,FALSE))</f>
        <v>--------</v>
      </c>
      <c r="E1164" s="80" t="str">
        <f>IF(C1164="","-------",VLOOKUP(Tableau1[[#This Row],[Matricule]],données!$A$4:$C$28,3,FALSE))</f>
        <v>-------</v>
      </c>
      <c r="F1164" s="36"/>
      <c r="G1164" s="36"/>
      <c r="H1164" s="88" t="str">
        <f>IF(G1164="","-------",VLOOKUP(Tableau1[[#This Row],[code de poste]],données!$I$3:$J$51,2,FALSE))</f>
        <v>-------</v>
      </c>
      <c r="I1164" s="36"/>
      <c r="J1164" s="82" t="str">
        <f>IF(I1164="","-------",VLOOKUP(Tableau1[[#This Row],[Code zone]],zone,2,FALSE))</f>
        <v>-------</v>
      </c>
      <c r="K1164" s="36"/>
      <c r="L1164" s="36"/>
      <c r="M1164" s="36"/>
      <c r="N1164" s="85">
        <f t="shared" si="23"/>
        <v>0</v>
      </c>
    </row>
    <row r="1165" spans="1:14" ht="15.75" x14ac:dyDescent="0.25">
      <c r="A1165" s="40"/>
      <c r="B1165" s="37"/>
      <c r="C1165" s="36"/>
      <c r="D1165" s="80" t="str">
        <f>IF(C1165="","--------",VLOOKUP(Tableau1[[#This Row],[Matricule]],données!$A$2:$C$26,2,FALSE))</f>
        <v>--------</v>
      </c>
      <c r="E1165" s="80" t="str">
        <f>IF(C1165="","-------",VLOOKUP(Tableau1[[#This Row],[Matricule]],données!$A$4:$C$28,3,FALSE))</f>
        <v>-------</v>
      </c>
      <c r="F1165" s="36"/>
      <c r="G1165" s="36"/>
      <c r="H1165" s="88" t="str">
        <f>IF(G1165="","-------",VLOOKUP(Tableau1[[#This Row],[code de poste]],données!$I$3:$J$51,2,FALSE))</f>
        <v>-------</v>
      </c>
      <c r="I1165" s="36"/>
      <c r="J1165" s="82" t="str">
        <f>IF(I1165="","-------",VLOOKUP(Tableau1[[#This Row],[Code zone]],zone,2,FALSE))</f>
        <v>-------</v>
      </c>
      <c r="K1165" s="36"/>
      <c r="L1165" s="36"/>
      <c r="M1165" s="36"/>
      <c r="N1165" s="85">
        <f t="shared" si="23"/>
        <v>0</v>
      </c>
    </row>
    <row r="1166" spans="1:14" ht="15.75" x14ac:dyDescent="0.25">
      <c r="A1166" s="40"/>
      <c r="B1166" s="37"/>
      <c r="C1166" s="36"/>
      <c r="D1166" s="80" t="str">
        <f>IF(C1166="","--------",VLOOKUP(Tableau1[[#This Row],[Matricule]],données!$A$2:$C$26,2,FALSE))</f>
        <v>--------</v>
      </c>
      <c r="E1166" s="80" t="str">
        <f>IF(C1166="","-------",VLOOKUP(Tableau1[[#This Row],[Matricule]],données!$A$4:$C$28,3,FALSE))</f>
        <v>-------</v>
      </c>
      <c r="F1166" s="36"/>
      <c r="G1166" s="36"/>
      <c r="H1166" s="88" t="str">
        <f>IF(G1166="","-------",VLOOKUP(Tableau1[[#This Row],[code de poste]],données!$I$3:$J$51,2,FALSE))</f>
        <v>-------</v>
      </c>
      <c r="I1166" s="36"/>
      <c r="J1166" s="82" t="str">
        <f>IF(I1166="","-------",VLOOKUP(Tableau1[[#This Row],[Code zone]],zone,2,FALSE))</f>
        <v>-------</v>
      </c>
      <c r="K1166" s="36"/>
      <c r="L1166" s="36"/>
      <c r="M1166" s="36"/>
      <c r="N1166" s="85">
        <f t="shared" si="23"/>
        <v>0</v>
      </c>
    </row>
    <row r="1167" spans="1:14" ht="15.75" x14ac:dyDescent="0.25">
      <c r="A1167" s="40"/>
      <c r="B1167" s="37"/>
      <c r="C1167" s="36"/>
      <c r="D1167" s="80" t="str">
        <f>IF(C1167="","--------",VLOOKUP(Tableau1[[#This Row],[Matricule]],données!$A$2:$C$26,2,FALSE))</f>
        <v>--------</v>
      </c>
      <c r="E1167" s="80" t="str">
        <f>IF(C1167="","-------",VLOOKUP(Tableau1[[#This Row],[Matricule]],données!$A$4:$C$28,3,FALSE))</f>
        <v>-------</v>
      </c>
      <c r="F1167" s="36"/>
      <c r="G1167" s="36"/>
      <c r="H1167" s="88" t="str">
        <f>IF(G1167="","-------",VLOOKUP(Tableau1[[#This Row],[code de poste]],données!$I$3:$J$51,2,FALSE))</f>
        <v>-------</v>
      </c>
      <c r="I1167" s="36"/>
      <c r="J1167" s="82" t="str">
        <f>IF(I1167="","-------",VLOOKUP(Tableau1[[#This Row],[Code zone]],zone,2,FALSE))</f>
        <v>-------</v>
      </c>
      <c r="K1167" s="36"/>
      <c r="L1167" s="36"/>
      <c r="M1167" s="36"/>
      <c r="N1167" s="85">
        <f t="shared" si="23"/>
        <v>0</v>
      </c>
    </row>
    <row r="1168" spans="1:14" ht="15.75" x14ac:dyDescent="0.25">
      <c r="A1168" s="40"/>
      <c r="B1168" s="37"/>
      <c r="C1168" s="36"/>
      <c r="D1168" s="80" t="str">
        <f>IF(C1168="","--------",VLOOKUP(Tableau1[[#This Row],[Matricule]],données!$A$2:$C$26,2,FALSE))</f>
        <v>--------</v>
      </c>
      <c r="E1168" s="80" t="str">
        <f>IF(C1168="","-------",VLOOKUP(Tableau1[[#This Row],[Matricule]],données!$A$4:$C$28,3,FALSE))</f>
        <v>-------</v>
      </c>
      <c r="F1168" s="36"/>
      <c r="G1168" s="36"/>
      <c r="H1168" s="88" t="str">
        <f>IF(G1168="","-------",VLOOKUP(Tableau1[[#This Row],[code de poste]],données!$I$3:$J$51,2,FALSE))</f>
        <v>-------</v>
      </c>
      <c r="I1168" s="36"/>
      <c r="J1168" s="82" t="str">
        <f>IF(I1168="","-------",VLOOKUP(Tableau1[[#This Row],[Code zone]],zone,2,FALSE))</f>
        <v>-------</v>
      </c>
      <c r="K1168" s="36"/>
      <c r="L1168" s="36"/>
      <c r="M1168" s="36"/>
      <c r="N1168" s="85">
        <f t="shared" si="23"/>
        <v>0</v>
      </c>
    </row>
    <row r="1169" spans="1:14" ht="15.75" x14ac:dyDescent="0.25">
      <c r="A1169" s="40"/>
      <c r="B1169" s="37"/>
      <c r="C1169" s="36"/>
      <c r="D1169" s="80" t="str">
        <f>IF(C1169="","--------",VLOOKUP(Tableau1[[#This Row],[Matricule]],données!$A$2:$C$26,2,FALSE))</f>
        <v>--------</v>
      </c>
      <c r="E1169" s="80" t="str">
        <f>IF(C1169="","-------",VLOOKUP(Tableau1[[#This Row],[Matricule]],données!$A$4:$C$28,3,FALSE))</f>
        <v>-------</v>
      </c>
      <c r="F1169" s="36"/>
      <c r="G1169" s="36"/>
      <c r="H1169" s="88" t="str">
        <f>IF(G1169="","-------",VLOOKUP(Tableau1[[#This Row],[code de poste]],données!$I$3:$J$51,2,FALSE))</f>
        <v>-------</v>
      </c>
      <c r="I1169" s="36"/>
      <c r="J1169" s="82" t="str">
        <f>IF(I1169="","-------",VLOOKUP(Tableau1[[#This Row],[Code zone]],zone,2,FALSE))</f>
        <v>-------</v>
      </c>
      <c r="K1169" s="36"/>
      <c r="L1169" s="36"/>
      <c r="M1169" s="36"/>
      <c r="N1169" s="85">
        <f t="shared" si="23"/>
        <v>0</v>
      </c>
    </row>
    <row r="1170" spans="1:14" ht="15.75" x14ac:dyDescent="0.25">
      <c r="A1170" s="40"/>
      <c r="B1170" s="37"/>
      <c r="C1170" s="36"/>
      <c r="D1170" s="80" t="str">
        <f>IF(C1170="","--------",VLOOKUP(Tableau1[[#This Row],[Matricule]],données!$A$2:$C$26,2,FALSE))</f>
        <v>--------</v>
      </c>
      <c r="E1170" s="80" t="str">
        <f>IF(C1170="","-------",VLOOKUP(Tableau1[[#This Row],[Matricule]],données!$A$4:$C$28,3,FALSE))</f>
        <v>-------</v>
      </c>
      <c r="F1170" s="36"/>
      <c r="G1170" s="36"/>
      <c r="H1170" s="88" t="str">
        <f>IF(G1170="","-------",VLOOKUP(Tableau1[[#This Row],[code de poste]],données!$I$3:$J$51,2,FALSE))</f>
        <v>-------</v>
      </c>
      <c r="I1170" s="36"/>
      <c r="J1170" s="82" t="str">
        <f>IF(I1170="","-------",VLOOKUP(Tableau1[[#This Row],[Code zone]],zone,2,FALSE))</f>
        <v>-------</v>
      </c>
      <c r="K1170" s="36"/>
      <c r="L1170" s="36"/>
      <c r="M1170" s="36"/>
      <c r="N1170" s="85">
        <f t="shared" si="23"/>
        <v>0</v>
      </c>
    </row>
    <row r="1171" spans="1:14" ht="15.75" x14ac:dyDescent="0.25">
      <c r="A1171" s="40"/>
      <c r="B1171" s="37"/>
      <c r="C1171" s="36"/>
      <c r="D1171" s="80" t="str">
        <f>IF(C1171="","--------",VLOOKUP(Tableau1[[#This Row],[Matricule]],données!$A$2:$C$26,2,FALSE))</f>
        <v>--------</v>
      </c>
      <c r="E1171" s="80" t="str">
        <f>IF(C1171="","-------",VLOOKUP(Tableau1[[#This Row],[Matricule]],données!$A$4:$C$28,3,FALSE))</f>
        <v>-------</v>
      </c>
      <c r="F1171" s="36"/>
      <c r="G1171" s="36"/>
      <c r="H1171" s="88" t="str">
        <f>IF(G1171="","-------",VLOOKUP(Tableau1[[#This Row],[code de poste]],données!$I$3:$J$51,2,FALSE))</f>
        <v>-------</v>
      </c>
      <c r="I1171" s="36"/>
      <c r="J1171" s="82" t="str">
        <f>IF(I1171="","-------",VLOOKUP(Tableau1[[#This Row],[Code zone]],zone,2,FALSE))</f>
        <v>-------</v>
      </c>
      <c r="K1171" s="36"/>
      <c r="L1171" s="36"/>
      <c r="M1171" s="36"/>
      <c r="N1171" s="85">
        <f t="shared" si="23"/>
        <v>0</v>
      </c>
    </row>
    <row r="1172" spans="1:14" ht="15.75" x14ac:dyDescent="0.25">
      <c r="A1172" s="40"/>
      <c r="B1172" s="37"/>
      <c r="C1172" s="36"/>
      <c r="D1172" s="80" t="str">
        <f>IF(C1172="","--------",VLOOKUP(Tableau1[[#This Row],[Matricule]],données!$A$2:$C$26,2,FALSE))</f>
        <v>--------</v>
      </c>
      <c r="E1172" s="80" t="str">
        <f>IF(C1172="","-------",VLOOKUP(Tableau1[[#This Row],[Matricule]],données!$A$4:$C$28,3,FALSE))</f>
        <v>-------</v>
      </c>
      <c r="F1172" s="36"/>
      <c r="G1172" s="36"/>
      <c r="H1172" s="88" t="str">
        <f>IF(G1172="","-------",VLOOKUP(Tableau1[[#This Row],[code de poste]],données!$I$3:$J$51,2,FALSE))</f>
        <v>-------</v>
      </c>
      <c r="I1172" s="36"/>
      <c r="J1172" s="82" t="str">
        <f>IF(I1172="","-------",VLOOKUP(Tableau1[[#This Row],[Code zone]],zone,2,FALSE))</f>
        <v>-------</v>
      </c>
      <c r="K1172" s="36"/>
      <c r="L1172" s="36"/>
      <c r="M1172" s="36"/>
      <c r="N1172" s="85">
        <f t="shared" si="23"/>
        <v>0</v>
      </c>
    </row>
    <row r="1173" spans="1:14" ht="15.75" x14ac:dyDescent="0.25">
      <c r="A1173" s="40"/>
      <c r="B1173" s="37"/>
      <c r="C1173" s="36"/>
      <c r="D1173" s="80" t="str">
        <f>IF(C1173="","--------",VLOOKUP(Tableau1[[#This Row],[Matricule]],données!$A$2:$C$26,2,FALSE))</f>
        <v>--------</v>
      </c>
      <c r="E1173" s="80" t="str">
        <f>IF(C1173="","-------",VLOOKUP(Tableau1[[#This Row],[Matricule]],données!$A$4:$C$28,3,FALSE))</f>
        <v>-------</v>
      </c>
      <c r="F1173" s="36"/>
      <c r="G1173" s="36"/>
      <c r="H1173" s="88" t="str">
        <f>IF(G1173="","-------",VLOOKUP(Tableau1[[#This Row],[code de poste]],données!$I$3:$J$51,2,FALSE))</f>
        <v>-------</v>
      </c>
      <c r="I1173" s="36"/>
      <c r="J1173" s="82" t="str">
        <f>IF(I1173="","-------",VLOOKUP(Tableau1[[#This Row],[Code zone]],zone,2,FALSE))</f>
        <v>-------</v>
      </c>
      <c r="K1173" s="36"/>
      <c r="L1173" s="36"/>
      <c r="M1173" s="36"/>
      <c r="N1173" s="85">
        <f t="shared" ref="N1173:N1190" si="24">(L1173/0.6)/100+K1173</f>
        <v>0</v>
      </c>
    </row>
    <row r="1174" spans="1:14" ht="15.75" x14ac:dyDescent="0.25">
      <c r="A1174" s="40"/>
      <c r="B1174" s="37"/>
      <c r="C1174" s="36"/>
      <c r="D1174" s="80" t="str">
        <f>IF(C1174="","--------",VLOOKUP(Tableau1[[#This Row],[Matricule]],données!$A$2:$C$26,2,FALSE))</f>
        <v>--------</v>
      </c>
      <c r="E1174" s="80" t="str">
        <f>IF(C1174="","-------",VLOOKUP(Tableau1[[#This Row],[Matricule]],données!$A$4:$C$28,3,FALSE))</f>
        <v>-------</v>
      </c>
      <c r="F1174" s="36"/>
      <c r="G1174" s="36"/>
      <c r="H1174" s="88" t="str">
        <f>IF(G1174="","-------",VLOOKUP(Tableau1[[#This Row],[code de poste]],données!$I$3:$J$51,2,FALSE))</f>
        <v>-------</v>
      </c>
      <c r="I1174" s="36"/>
      <c r="J1174" s="82" t="str">
        <f>IF(I1174="","-------",VLOOKUP(Tableau1[[#This Row],[Code zone]],zone,2,FALSE))</f>
        <v>-------</v>
      </c>
      <c r="K1174" s="36"/>
      <c r="L1174" s="36"/>
      <c r="M1174" s="36"/>
      <c r="N1174" s="85">
        <f t="shared" si="24"/>
        <v>0</v>
      </c>
    </row>
    <row r="1175" spans="1:14" ht="15.75" x14ac:dyDescent="0.25">
      <c r="A1175" s="40"/>
      <c r="B1175" s="37"/>
      <c r="C1175" s="36"/>
      <c r="D1175" s="80" t="str">
        <f>IF(C1175="","--------",VLOOKUP(Tableau1[[#This Row],[Matricule]],données!$A$2:$C$26,2,FALSE))</f>
        <v>--------</v>
      </c>
      <c r="E1175" s="80" t="str">
        <f>IF(C1175="","-------",VLOOKUP(Tableau1[[#This Row],[Matricule]],données!$A$4:$C$28,3,FALSE))</f>
        <v>-------</v>
      </c>
      <c r="F1175" s="36"/>
      <c r="G1175" s="36"/>
      <c r="H1175" s="88" t="str">
        <f>IF(G1175="","-------",VLOOKUP(Tableau1[[#This Row],[code de poste]],données!$I$3:$J$51,2,FALSE))</f>
        <v>-------</v>
      </c>
      <c r="I1175" s="36"/>
      <c r="J1175" s="82" t="str">
        <f>IF(I1175="","-------",VLOOKUP(Tableau1[[#This Row],[Code zone]],zone,2,FALSE))</f>
        <v>-------</v>
      </c>
      <c r="K1175" s="36"/>
      <c r="L1175" s="36"/>
      <c r="M1175" s="36"/>
      <c r="N1175" s="85">
        <f t="shared" si="24"/>
        <v>0</v>
      </c>
    </row>
    <row r="1176" spans="1:14" ht="15.75" x14ac:dyDescent="0.25">
      <c r="A1176" s="40"/>
      <c r="B1176" s="37"/>
      <c r="C1176" s="36"/>
      <c r="D1176" s="80" t="str">
        <f>IF(C1176="","--------",VLOOKUP(Tableau1[[#This Row],[Matricule]],données!$A$2:$C$26,2,FALSE))</f>
        <v>--------</v>
      </c>
      <c r="E1176" s="80" t="str">
        <f>IF(C1176="","-------",VLOOKUP(Tableau1[[#This Row],[Matricule]],données!$A$4:$C$28,3,FALSE))</f>
        <v>-------</v>
      </c>
      <c r="F1176" s="36"/>
      <c r="G1176" s="36"/>
      <c r="H1176" s="88" t="str">
        <f>IF(G1176="","-------",VLOOKUP(Tableau1[[#This Row],[code de poste]],données!$I$3:$J$51,2,FALSE))</f>
        <v>-------</v>
      </c>
      <c r="I1176" s="36"/>
      <c r="J1176" s="82" t="str">
        <f>IF(I1176="","-------",VLOOKUP(Tableau1[[#This Row],[Code zone]],zone,2,FALSE))</f>
        <v>-------</v>
      </c>
      <c r="K1176" s="36"/>
      <c r="L1176" s="36"/>
      <c r="M1176" s="36"/>
      <c r="N1176" s="85">
        <f t="shared" si="24"/>
        <v>0</v>
      </c>
    </row>
    <row r="1177" spans="1:14" ht="15.75" x14ac:dyDescent="0.25">
      <c r="A1177" s="40"/>
      <c r="B1177" s="37"/>
      <c r="C1177" s="36"/>
      <c r="D1177" s="80" t="str">
        <f>IF(C1177="","--------",VLOOKUP(Tableau1[[#This Row],[Matricule]],données!$A$2:$C$26,2,FALSE))</f>
        <v>--------</v>
      </c>
      <c r="E1177" s="80" t="str">
        <f>IF(C1177="","-------",VLOOKUP(Tableau1[[#This Row],[Matricule]],données!$A$4:$C$28,3,FALSE))</f>
        <v>-------</v>
      </c>
      <c r="F1177" s="36"/>
      <c r="G1177" s="36"/>
      <c r="H1177" s="88" t="str">
        <f>IF(G1177="","-------",VLOOKUP(Tableau1[[#This Row],[code de poste]],données!$I$3:$J$51,2,FALSE))</f>
        <v>-------</v>
      </c>
      <c r="I1177" s="36"/>
      <c r="J1177" s="82" t="str">
        <f>IF(I1177="","-------",VLOOKUP(Tableau1[[#This Row],[Code zone]],zone,2,FALSE))</f>
        <v>-------</v>
      </c>
      <c r="K1177" s="36"/>
      <c r="L1177" s="36"/>
      <c r="M1177" s="36"/>
      <c r="N1177" s="85">
        <f t="shared" si="24"/>
        <v>0</v>
      </c>
    </row>
    <row r="1178" spans="1:14" ht="15.75" x14ac:dyDescent="0.25">
      <c r="A1178" s="40"/>
      <c r="B1178" s="37"/>
      <c r="C1178" s="36"/>
      <c r="D1178" s="80" t="str">
        <f>IF(C1178="","--------",VLOOKUP(Tableau1[[#This Row],[Matricule]],données!$A$2:$C$26,2,FALSE))</f>
        <v>--------</v>
      </c>
      <c r="E1178" s="80" t="str">
        <f>IF(C1178="","-------",VLOOKUP(Tableau1[[#This Row],[Matricule]],données!$A$4:$C$28,3,FALSE))</f>
        <v>-------</v>
      </c>
      <c r="F1178" s="36"/>
      <c r="G1178" s="36"/>
      <c r="H1178" s="88" t="str">
        <f>IF(G1178="","-------",VLOOKUP(Tableau1[[#This Row],[code de poste]],données!$I$3:$J$51,2,FALSE))</f>
        <v>-------</v>
      </c>
      <c r="I1178" s="36"/>
      <c r="J1178" s="82" t="str">
        <f>IF(I1178="","-------",VLOOKUP(Tableau1[[#This Row],[Code zone]],zone,2,FALSE))</f>
        <v>-------</v>
      </c>
      <c r="K1178" s="36"/>
      <c r="L1178" s="36"/>
      <c r="M1178" s="36"/>
      <c r="N1178" s="85">
        <f t="shared" si="24"/>
        <v>0</v>
      </c>
    </row>
    <row r="1179" spans="1:14" ht="15.75" x14ac:dyDescent="0.25">
      <c r="A1179" s="40"/>
      <c r="B1179" s="37"/>
      <c r="C1179" s="36"/>
      <c r="D1179" s="80" t="str">
        <f>IF(C1179="","--------",VLOOKUP(Tableau1[[#This Row],[Matricule]],données!$A$2:$C$26,2,FALSE))</f>
        <v>--------</v>
      </c>
      <c r="E1179" s="80" t="str">
        <f>IF(C1179="","-------",VLOOKUP(Tableau1[[#This Row],[Matricule]],données!$A$4:$C$28,3,FALSE))</f>
        <v>-------</v>
      </c>
      <c r="F1179" s="36"/>
      <c r="G1179" s="36"/>
      <c r="H1179" s="88" t="str">
        <f>IF(G1179="","-------",VLOOKUP(Tableau1[[#This Row],[code de poste]],données!$I$3:$J$51,2,FALSE))</f>
        <v>-------</v>
      </c>
      <c r="I1179" s="36"/>
      <c r="J1179" s="82" t="str">
        <f>IF(I1179="","-------",VLOOKUP(Tableau1[[#This Row],[Code zone]],zone,2,FALSE))</f>
        <v>-------</v>
      </c>
      <c r="K1179" s="36"/>
      <c r="L1179" s="36"/>
      <c r="M1179" s="36"/>
      <c r="N1179" s="85">
        <f t="shared" si="24"/>
        <v>0</v>
      </c>
    </row>
    <row r="1180" spans="1:14" ht="15.75" x14ac:dyDescent="0.25">
      <c r="A1180" s="40"/>
      <c r="B1180" s="37"/>
      <c r="C1180" s="36"/>
      <c r="D1180" s="80" t="str">
        <f>IF(C1180="","--------",VLOOKUP(Tableau1[[#This Row],[Matricule]],données!$A$2:$C$26,2,FALSE))</f>
        <v>--------</v>
      </c>
      <c r="E1180" s="80" t="str">
        <f>IF(C1180="","-------",VLOOKUP(Tableau1[[#This Row],[Matricule]],données!$A$4:$C$28,3,FALSE))</f>
        <v>-------</v>
      </c>
      <c r="F1180" s="36"/>
      <c r="G1180" s="36"/>
      <c r="H1180" s="88" t="str">
        <f>IF(G1180="","-------",VLOOKUP(Tableau1[[#This Row],[code de poste]],données!$I$3:$J$51,2,FALSE))</f>
        <v>-------</v>
      </c>
      <c r="I1180" s="36"/>
      <c r="J1180" s="82" t="str">
        <f>IF(I1180="","-------",VLOOKUP(Tableau1[[#This Row],[Code zone]],zone,2,FALSE))</f>
        <v>-------</v>
      </c>
      <c r="K1180" s="36"/>
      <c r="L1180" s="36"/>
      <c r="M1180" s="36"/>
      <c r="N1180" s="85">
        <f t="shared" si="24"/>
        <v>0</v>
      </c>
    </row>
    <row r="1181" spans="1:14" ht="15.75" x14ac:dyDescent="0.25">
      <c r="A1181" s="40"/>
      <c r="B1181" s="37"/>
      <c r="C1181" s="36"/>
      <c r="D1181" s="80" t="str">
        <f>IF(C1181="","--------",VLOOKUP(Tableau1[[#This Row],[Matricule]],données!$A$2:$C$26,2,FALSE))</f>
        <v>--------</v>
      </c>
      <c r="E1181" s="80" t="str">
        <f>IF(C1181="","-------",VLOOKUP(Tableau1[[#This Row],[Matricule]],données!$A$4:$C$28,3,FALSE))</f>
        <v>-------</v>
      </c>
      <c r="F1181" s="36"/>
      <c r="G1181" s="36"/>
      <c r="H1181" s="88" t="str">
        <f>IF(G1181="","-------",VLOOKUP(Tableau1[[#This Row],[code de poste]],données!$I$3:$J$51,2,FALSE))</f>
        <v>-------</v>
      </c>
      <c r="I1181" s="36"/>
      <c r="J1181" s="82" t="str">
        <f>IF(I1181="","-------",VLOOKUP(Tableau1[[#This Row],[Code zone]],zone,2,FALSE))</f>
        <v>-------</v>
      </c>
      <c r="K1181" s="36"/>
      <c r="L1181" s="36"/>
      <c r="M1181" s="36"/>
      <c r="N1181" s="85">
        <f t="shared" si="24"/>
        <v>0</v>
      </c>
    </row>
    <row r="1182" spans="1:14" ht="15.75" x14ac:dyDescent="0.25">
      <c r="A1182" s="40"/>
      <c r="B1182" s="37"/>
      <c r="C1182" s="36"/>
      <c r="D1182" s="80" t="str">
        <f>IF(C1182="","--------",VLOOKUP(Tableau1[[#This Row],[Matricule]],données!$A$2:$C$26,2,FALSE))</f>
        <v>--------</v>
      </c>
      <c r="E1182" s="80" t="str">
        <f>IF(C1182="","-------",VLOOKUP(Tableau1[[#This Row],[Matricule]],données!$A$4:$C$28,3,FALSE))</f>
        <v>-------</v>
      </c>
      <c r="F1182" s="36"/>
      <c r="G1182" s="36"/>
      <c r="H1182" s="88" t="str">
        <f>IF(G1182="","-------",VLOOKUP(Tableau1[[#This Row],[code de poste]],données!$I$3:$J$51,2,FALSE))</f>
        <v>-------</v>
      </c>
      <c r="I1182" s="36"/>
      <c r="J1182" s="82" t="str">
        <f>IF(I1182="","-------",VLOOKUP(Tableau1[[#This Row],[Code zone]],zone,2,FALSE))</f>
        <v>-------</v>
      </c>
      <c r="K1182" s="36"/>
      <c r="L1182" s="36"/>
      <c r="M1182" s="36"/>
      <c r="N1182" s="85">
        <f t="shared" si="24"/>
        <v>0</v>
      </c>
    </row>
    <row r="1183" spans="1:14" ht="15.75" x14ac:dyDescent="0.25">
      <c r="A1183" s="40"/>
      <c r="B1183" s="37"/>
      <c r="C1183" s="36"/>
      <c r="D1183" s="80" t="str">
        <f>IF(C1183="","--------",VLOOKUP(Tableau1[[#This Row],[Matricule]],données!$A$2:$C$26,2,FALSE))</f>
        <v>--------</v>
      </c>
      <c r="E1183" s="80" t="str">
        <f>IF(C1183="","-------",VLOOKUP(Tableau1[[#This Row],[Matricule]],données!$A$4:$C$28,3,FALSE))</f>
        <v>-------</v>
      </c>
      <c r="F1183" s="36"/>
      <c r="G1183" s="36"/>
      <c r="H1183" s="88" t="str">
        <f>IF(G1183="","-------",VLOOKUP(Tableau1[[#This Row],[code de poste]],données!$I$3:$J$51,2,FALSE))</f>
        <v>-------</v>
      </c>
      <c r="I1183" s="36"/>
      <c r="J1183" s="82" t="str">
        <f>IF(I1183="","-------",VLOOKUP(Tableau1[[#This Row],[Code zone]],zone,2,FALSE))</f>
        <v>-------</v>
      </c>
      <c r="K1183" s="36"/>
      <c r="L1183" s="36"/>
      <c r="M1183" s="36"/>
      <c r="N1183" s="85">
        <f t="shared" si="24"/>
        <v>0</v>
      </c>
    </row>
    <row r="1184" spans="1:14" ht="15.75" x14ac:dyDescent="0.25">
      <c r="A1184" s="40"/>
      <c r="B1184" s="37"/>
      <c r="C1184" s="36"/>
      <c r="D1184" s="80" t="str">
        <f>IF(C1184="","--------",VLOOKUP(Tableau1[[#This Row],[Matricule]],données!$A$2:$C$26,2,FALSE))</f>
        <v>--------</v>
      </c>
      <c r="E1184" s="80" t="str">
        <f>IF(C1184="","-------",VLOOKUP(Tableau1[[#This Row],[Matricule]],données!$A$4:$C$28,3,FALSE))</f>
        <v>-------</v>
      </c>
      <c r="F1184" s="36"/>
      <c r="G1184" s="36"/>
      <c r="H1184" s="88" t="str">
        <f>IF(G1184="","-------",VLOOKUP(Tableau1[[#This Row],[code de poste]],données!$I$3:$J$51,2,FALSE))</f>
        <v>-------</v>
      </c>
      <c r="I1184" s="36"/>
      <c r="J1184" s="82" t="str">
        <f>IF(I1184="","-------",VLOOKUP(Tableau1[[#This Row],[Code zone]],zone,2,FALSE))</f>
        <v>-------</v>
      </c>
      <c r="K1184" s="36"/>
      <c r="L1184" s="36"/>
      <c r="M1184" s="36"/>
      <c r="N1184" s="85">
        <f t="shared" si="24"/>
        <v>0</v>
      </c>
    </row>
    <row r="1185" spans="1:14" ht="15.75" x14ac:dyDescent="0.25">
      <c r="A1185" s="40"/>
      <c r="B1185" s="37"/>
      <c r="C1185" s="36"/>
      <c r="D1185" s="80" t="str">
        <f>IF(C1185="","--------",VLOOKUP(Tableau1[[#This Row],[Matricule]],données!$A$2:$C$26,2,FALSE))</f>
        <v>--------</v>
      </c>
      <c r="E1185" s="80" t="str">
        <f>IF(C1185="","-------",VLOOKUP(Tableau1[[#This Row],[Matricule]],données!$A$4:$C$28,3,FALSE))</f>
        <v>-------</v>
      </c>
      <c r="F1185" s="36"/>
      <c r="G1185" s="36"/>
      <c r="H1185" s="88" t="str">
        <f>IF(G1185="","-------",VLOOKUP(Tableau1[[#This Row],[code de poste]],données!$I$3:$J$51,2,FALSE))</f>
        <v>-------</v>
      </c>
      <c r="I1185" s="36"/>
      <c r="J1185" s="82" t="str">
        <f>IF(I1185="","-------",VLOOKUP(Tableau1[[#This Row],[Code zone]],zone,2,FALSE))</f>
        <v>-------</v>
      </c>
      <c r="K1185" s="36"/>
      <c r="L1185" s="36"/>
      <c r="M1185" s="36"/>
      <c r="N1185" s="85">
        <f t="shared" si="24"/>
        <v>0</v>
      </c>
    </row>
    <row r="1186" spans="1:14" ht="15.75" x14ac:dyDescent="0.25">
      <c r="A1186" s="40"/>
      <c r="B1186" s="37"/>
      <c r="C1186" s="36"/>
      <c r="D1186" s="80" t="str">
        <f>IF(C1186="","--------",VLOOKUP(Tableau1[[#This Row],[Matricule]],données!$A$2:$C$26,2,FALSE))</f>
        <v>--------</v>
      </c>
      <c r="E1186" s="80" t="str">
        <f>IF(C1186="","-------",VLOOKUP(Tableau1[[#This Row],[Matricule]],données!$A$4:$C$28,3,FALSE))</f>
        <v>-------</v>
      </c>
      <c r="F1186" s="36"/>
      <c r="G1186" s="36"/>
      <c r="H1186" s="82" t="str">
        <f>IF(G1186="","-------",VLOOKUP(Tableau1[[#This Row],[code de poste]],données!$I$3:$J$51,2,FALSE))</f>
        <v>-------</v>
      </c>
      <c r="I1186" s="36"/>
      <c r="J1186" s="82" t="str">
        <f>IF(I1186="","-------",VLOOKUP(Tableau1[[#This Row],[Code zone]],zone,2,FALSE))</f>
        <v>-------</v>
      </c>
      <c r="K1186" s="36"/>
      <c r="L1186" s="36"/>
      <c r="M1186" s="36"/>
      <c r="N1186" s="85">
        <f t="shared" si="24"/>
        <v>0</v>
      </c>
    </row>
    <row r="1187" spans="1:14" ht="15.75" x14ac:dyDescent="0.25">
      <c r="A1187" s="40"/>
      <c r="B1187" s="37"/>
      <c r="C1187" s="36"/>
      <c r="D1187" s="80" t="str">
        <f>IF(C1187="","--------",VLOOKUP(Tableau1[[#This Row],[Matricule]],données!$A$2:$C$26,2,FALSE))</f>
        <v>--------</v>
      </c>
      <c r="E1187" s="80" t="str">
        <f>IF(C1187="","-------",VLOOKUP(Tableau1[[#This Row],[Matricule]],données!$A$4:$C$28,3,FALSE))</f>
        <v>-------</v>
      </c>
      <c r="F1187" s="36"/>
      <c r="G1187" s="36"/>
      <c r="H1187" s="82" t="str">
        <f>IF(G1187="","-------",VLOOKUP(Tableau1[[#This Row],[code de poste]],données!$I$3:$J$51,2,FALSE))</f>
        <v>-------</v>
      </c>
      <c r="I1187" s="36"/>
      <c r="J1187" s="82" t="str">
        <f>IF(I1187="","-------",VLOOKUP(Tableau1[[#This Row],[Code zone]],zone,2,FALSE))</f>
        <v>-------</v>
      </c>
      <c r="K1187" s="36"/>
      <c r="L1187" s="36"/>
      <c r="M1187" s="36"/>
      <c r="N1187" s="85">
        <f t="shared" si="24"/>
        <v>0</v>
      </c>
    </row>
    <row r="1188" spans="1:14" ht="15.75" x14ac:dyDescent="0.25">
      <c r="A1188" s="40"/>
      <c r="B1188" s="37"/>
      <c r="C1188" s="36"/>
      <c r="D1188" s="80" t="str">
        <f>IF(C1188="","--------",VLOOKUP(Tableau1[[#This Row],[Matricule]],données!$A$2:$C$26,2,FALSE))</f>
        <v>--------</v>
      </c>
      <c r="E1188" s="80" t="str">
        <f>IF(C1188="","-------",VLOOKUP(Tableau1[[#This Row],[Matricule]],données!$A$4:$C$28,3,FALSE))</f>
        <v>-------</v>
      </c>
      <c r="F1188" s="36"/>
      <c r="G1188" s="36"/>
      <c r="H1188" s="82" t="str">
        <f>IF(G1188="","-------",VLOOKUP(Tableau1[[#This Row],[code de poste]],données!$I$3:$J$51,2,FALSE))</f>
        <v>-------</v>
      </c>
      <c r="I1188" s="36"/>
      <c r="J1188" s="82" t="str">
        <f>IF(I1188="","-------",VLOOKUP(Tableau1[[#This Row],[Code zone]],zone,2,FALSE))</f>
        <v>-------</v>
      </c>
      <c r="K1188" s="36"/>
      <c r="L1188" s="36"/>
      <c r="M1188" s="36"/>
      <c r="N1188" s="85">
        <f t="shared" si="24"/>
        <v>0</v>
      </c>
    </row>
    <row r="1189" spans="1:14" ht="15.75" x14ac:dyDescent="0.25">
      <c r="A1189" s="40"/>
      <c r="B1189" s="37"/>
      <c r="C1189" s="36"/>
      <c r="D1189" s="80" t="str">
        <f>IF(C1189="","--------",VLOOKUP(Tableau1[[#This Row],[Matricule]],données!$A$2:$C$26,2,FALSE))</f>
        <v>--------</v>
      </c>
      <c r="E1189" s="80" t="str">
        <f>IF(C1189="","-------",VLOOKUP(Tableau1[[#This Row],[Matricule]],données!$A$4:$C$28,3,FALSE))</f>
        <v>-------</v>
      </c>
      <c r="F1189" s="36"/>
      <c r="G1189" s="36"/>
      <c r="H1189" s="82" t="str">
        <f>IF(G1189="","-------",VLOOKUP(Tableau1[[#This Row],[code de poste]],données!$I$3:$J$51,2,FALSE))</f>
        <v>-------</v>
      </c>
      <c r="I1189" s="36"/>
      <c r="J1189" s="82" t="str">
        <f>IF(I1189="","-------",VLOOKUP(Tableau1[[#This Row],[Code zone]],zone,2,FALSE))</f>
        <v>-------</v>
      </c>
      <c r="K1189" s="36"/>
      <c r="L1189" s="36"/>
      <c r="M1189" s="36"/>
      <c r="N1189" s="85">
        <f t="shared" si="24"/>
        <v>0</v>
      </c>
    </row>
    <row r="1190" spans="1:14" ht="15.75" x14ac:dyDescent="0.25">
      <c r="A1190" s="40"/>
      <c r="B1190" s="37"/>
      <c r="C1190" s="36"/>
      <c r="D1190" s="80" t="str">
        <f>IF(C1190="","--------",VLOOKUP(Tableau1[[#This Row],[Matricule]],données!$A$2:$C$26,2,FALSE))</f>
        <v>--------</v>
      </c>
      <c r="E1190" s="80" t="str">
        <f>IF(C1190="","-------",VLOOKUP(Tableau1[[#This Row],[Matricule]],données!$A$4:$C$28,3,FALSE))</f>
        <v>-------</v>
      </c>
      <c r="F1190" s="36"/>
      <c r="G1190" s="36"/>
      <c r="H1190" s="82" t="str">
        <f>IF(G1190="","-------",VLOOKUP(Tableau1[[#This Row],[code de poste]],données!$I$3:$J$51,2,FALSE))</f>
        <v>-------</v>
      </c>
      <c r="I1190" s="36"/>
      <c r="J1190" s="82" t="str">
        <f>IF(I1190="","-------",VLOOKUP(Tableau1[[#This Row],[Code zone]],zone,2,FALSE))</f>
        <v>-------</v>
      </c>
      <c r="K1190" s="36"/>
      <c r="L1190" s="36"/>
      <c r="M1190" s="36"/>
      <c r="N1190" s="85">
        <f t="shared" si="24"/>
        <v>0</v>
      </c>
    </row>
    <row r="1191" spans="1:14" ht="15.75" x14ac:dyDescent="0.25">
      <c r="A1191" s="40"/>
      <c r="B1191" s="37"/>
      <c r="C1191" s="36"/>
      <c r="D1191" s="80" t="str">
        <f>IF(C1191="","--------",VLOOKUP(Tableau1[[#This Row],[Matricule]],données!$A$2:$C$26,2,FALSE))</f>
        <v>--------</v>
      </c>
      <c r="E1191" s="80" t="str">
        <f>IF(C1191="","-------",VLOOKUP(Tableau1[[#This Row],[Matricule]],données!$A$4:$C$28,3,FALSE))</f>
        <v>-------</v>
      </c>
      <c r="F1191" s="36"/>
      <c r="G1191" s="36"/>
      <c r="H1191" s="82" t="str">
        <f>IF(G1191="","-------",VLOOKUP(Tableau1[[#This Row],[code de poste]],données!$I$3:$J$51,2,FALSE))</f>
        <v>-------</v>
      </c>
      <c r="I1191" s="36"/>
      <c r="J1191" s="82" t="str">
        <f>IF(I1191="","-------",VLOOKUP(Tableau1[[#This Row],[Code zone]],zone,2,FALSE))</f>
        <v>-------</v>
      </c>
      <c r="K1191" s="36"/>
      <c r="L1191" s="36"/>
      <c r="M1191" s="36"/>
      <c r="N1191" s="85">
        <f t="shared" ref="N1191:N1194" si="25">(L1191/0.6)/100+K1191</f>
        <v>0</v>
      </c>
    </row>
    <row r="1192" spans="1:14" ht="15.75" x14ac:dyDescent="0.25">
      <c r="A1192" s="40"/>
      <c r="B1192" s="37"/>
      <c r="C1192" s="36"/>
      <c r="D1192" s="80" t="str">
        <f>IF(C1192="","--------",VLOOKUP(Tableau1[[#This Row],[Matricule]],données!$A$2:$C$26,2,FALSE))</f>
        <v>--------</v>
      </c>
      <c r="E1192" s="80" t="str">
        <f>IF(C1192="","-------",VLOOKUP(Tableau1[[#This Row],[Matricule]],données!$A$4:$C$28,3,FALSE))</f>
        <v>-------</v>
      </c>
      <c r="F1192" s="36"/>
      <c r="G1192" s="36"/>
      <c r="H1192" s="82" t="str">
        <f>IF(G1192="","-------",VLOOKUP(Tableau1[[#This Row],[code de poste]],données!$I$3:$J$51,2,FALSE))</f>
        <v>-------</v>
      </c>
      <c r="I1192" s="36"/>
      <c r="J1192" s="82" t="str">
        <f>IF(I1192="","-------",VLOOKUP(Tableau1[[#This Row],[Code zone]],zone,2,FALSE))</f>
        <v>-------</v>
      </c>
      <c r="K1192" s="36"/>
      <c r="L1192" s="36"/>
      <c r="M1192" s="36"/>
      <c r="N1192" s="85">
        <f t="shared" si="25"/>
        <v>0</v>
      </c>
    </row>
    <row r="1193" spans="1:14" ht="15.75" x14ac:dyDescent="0.25">
      <c r="A1193" s="40"/>
      <c r="B1193" s="37"/>
      <c r="C1193" s="36"/>
      <c r="D1193" s="80" t="str">
        <f>IF(C1193="","--------",VLOOKUP(Tableau1[[#This Row],[Matricule]],données!$A$2:$C$26,2,FALSE))</f>
        <v>--------</v>
      </c>
      <c r="E1193" s="80" t="str">
        <f>IF(C1193="","-------",VLOOKUP(Tableau1[[#This Row],[Matricule]],données!$A$4:$C$28,3,FALSE))</f>
        <v>-------</v>
      </c>
      <c r="F1193" s="36"/>
      <c r="G1193" s="36"/>
      <c r="H1193" s="82" t="str">
        <f>IF(G1193="","-------",VLOOKUP(Tableau1[[#This Row],[code de poste]],données!$I$3:$J$51,2,FALSE))</f>
        <v>-------</v>
      </c>
      <c r="I1193" s="36"/>
      <c r="J1193" s="82" t="str">
        <f>IF(I1193="","-------",VLOOKUP(Tableau1[[#This Row],[Code zone]],zone,2,FALSE))</f>
        <v>-------</v>
      </c>
      <c r="K1193" s="36"/>
      <c r="L1193" s="36"/>
      <c r="M1193" s="36"/>
      <c r="N1193" s="85">
        <f t="shared" si="25"/>
        <v>0</v>
      </c>
    </row>
    <row r="1194" spans="1:14" ht="15.75" x14ac:dyDescent="0.25">
      <c r="A1194" s="40"/>
      <c r="B1194" s="37"/>
      <c r="C1194" s="36"/>
      <c r="D1194" s="80" t="str">
        <f>IF(C1194="","--------",VLOOKUP(Tableau1[[#This Row],[Matricule]],données!$A$2:$C$26,2,FALSE))</f>
        <v>--------</v>
      </c>
      <c r="E1194" s="80" t="str">
        <f>IF(C1194="","-------",VLOOKUP(Tableau1[[#This Row],[Matricule]],données!$A$4:$C$28,3,FALSE))</f>
        <v>-------</v>
      </c>
      <c r="F1194" s="36"/>
      <c r="G1194" s="36"/>
      <c r="H1194" s="82" t="str">
        <f>IF(G1194="","-------",VLOOKUP(Tableau1[[#This Row],[code de poste]],données!$I$3:$J$51,2,FALSE))</f>
        <v>-------</v>
      </c>
      <c r="I1194" s="36"/>
      <c r="J1194" s="82" t="str">
        <f>IF(I1194="","-------",VLOOKUP(Tableau1[[#This Row],[Code zone]],zone,2,FALSE))</f>
        <v>-------</v>
      </c>
      <c r="K1194" s="36"/>
      <c r="L1194" s="36"/>
      <c r="M1194" s="36"/>
      <c r="N1194" s="85">
        <f t="shared" si="25"/>
        <v>0</v>
      </c>
    </row>
  </sheetData>
  <sheetProtection formatCells="0" formatColumns="0" formatRows="0" insertColumns="0" insertRows="0" insertHyperlinks="0" deleteColumns="0" deleteRows="0" selectLockedCells="1" sort="0" autoFilter="0" pivotTables="0"/>
  <mergeCells count="2">
    <mergeCell ref="O2:P2"/>
    <mergeCell ref="Q2:R2"/>
  </mergeCells>
  <conditionalFormatting sqref="Y1">
    <cfRule type="cellIs" dxfId="23" priority="5" stopIfTrue="1" operator="greaterThan">
      <formula>8</formula>
    </cfRule>
  </conditionalFormatting>
  <conditionalFormatting sqref="Z1">
    <cfRule type="cellIs" dxfId="22" priority="6" stopIfTrue="1" operator="greaterThan">
      <formula>60</formula>
    </cfRule>
  </conditionalFormatting>
  <conditionalFormatting sqref="U1">
    <cfRule type="cellIs" dxfId="21" priority="1" stopIfTrue="1" operator="equal">
      <formula>"X00"</formula>
    </cfRule>
    <cfRule type="containsText" dxfId="20" priority="2" stopIfTrue="1" operator="containsText" text="Z">
      <formula>NOT(ISERROR(SEARCH("Z",U1)))</formula>
    </cfRule>
    <cfRule type="containsText" dxfId="19" priority="3" stopIfTrue="1" operator="containsText" text="Z OU X">
      <formula>NOT(ISERROR(SEARCH("Z OU X",U1)))</formula>
    </cfRule>
    <cfRule type="containsText" dxfId="18" priority="4" stopIfTrue="1" operator="containsText" text="Z">
      <formula>NOT(ISERROR(SEARCH("Z",U1)))</formula>
    </cfRule>
  </conditionalFormatting>
  <pageMargins left="0.7" right="0.7" top="0.75" bottom="0.75" header="0.3" footer="0.3"/>
  <pageSetup paperSize="9" orientation="portrait" horizontalDpi="200" verticalDpi="200" copies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igne">
                <anchor moveWithCells="1" sizeWithCells="1">
                  <from>
                    <xdr:col>0</xdr:col>
                    <xdr:colOff>238125</xdr:colOff>
                    <xdr:row>0</xdr:row>
                    <xdr:rowOff>219075</xdr:rowOff>
                  </from>
                  <to>
                    <xdr:col>1</xdr:col>
                    <xdr:colOff>885825</xdr:colOff>
                    <xdr:row>0</xdr:row>
                    <xdr:rowOff>857250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55"/>
  <sheetViews>
    <sheetView zoomScale="70" zoomScaleNormal="70" workbookViewId="0">
      <selection activeCell="M18" sqref="M18"/>
    </sheetView>
  </sheetViews>
  <sheetFormatPr baseColWidth="10" defaultRowHeight="15" x14ac:dyDescent="0.25"/>
  <cols>
    <col min="1" max="1" width="21" customWidth="1"/>
    <col min="2" max="2" width="21.5703125" customWidth="1"/>
    <col min="3" max="4" width="13.7109375" customWidth="1"/>
    <col min="5" max="5" width="50" customWidth="1"/>
    <col min="6" max="6" width="22.7109375" customWidth="1"/>
    <col min="7" max="7" width="11.42578125" style="49"/>
    <col min="8" max="8" width="34.85546875" customWidth="1"/>
    <col min="9" max="9" width="8.140625" customWidth="1"/>
    <col min="10" max="10" width="34.85546875" customWidth="1"/>
    <col min="11" max="11" width="11.42578125" style="49"/>
    <col min="12" max="12" width="8.85546875" customWidth="1"/>
    <col min="13" max="13" width="34.85546875" customWidth="1"/>
  </cols>
  <sheetData>
    <row r="1" spans="1:13" ht="14.25" customHeight="1" x14ac:dyDescent="0.25">
      <c r="A1" s="93" t="s">
        <v>105</v>
      </c>
      <c r="B1" s="94"/>
      <c r="C1" s="94"/>
      <c r="D1" s="94"/>
      <c r="E1" s="94"/>
      <c r="F1" s="95"/>
      <c r="G1" s="99"/>
      <c r="H1" s="48" t="s">
        <v>56</v>
      </c>
      <c r="L1" s="50" t="s">
        <v>57</v>
      </c>
      <c r="M1" s="51" t="s">
        <v>12</v>
      </c>
    </row>
    <row r="2" spans="1:13" ht="14.25" customHeight="1" thickBot="1" x14ac:dyDescent="0.3">
      <c r="A2" s="96"/>
      <c r="B2" s="97"/>
      <c r="C2" s="97"/>
      <c r="D2" s="97"/>
      <c r="E2" s="97"/>
      <c r="F2" s="98"/>
      <c r="G2" s="100"/>
      <c r="L2" s="52" t="s">
        <v>58</v>
      </c>
      <c r="M2" s="53" t="s">
        <v>13</v>
      </c>
    </row>
    <row r="3" spans="1:13" ht="18" customHeight="1" thickBot="1" x14ac:dyDescent="0.3">
      <c r="A3" s="19" t="s">
        <v>11</v>
      </c>
      <c r="B3" s="20" t="s">
        <v>2</v>
      </c>
      <c r="C3" s="21" t="s">
        <v>3</v>
      </c>
      <c r="D3" s="47" t="s">
        <v>54</v>
      </c>
      <c r="E3" s="22" t="s">
        <v>24</v>
      </c>
      <c r="F3" s="23" t="s">
        <v>50</v>
      </c>
      <c r="G3" s="100"/>
      <c r="I3" s="50" t="s">
        <v>57</v>
      </c>
      <c r="J3" s="51" t="s">
        <v>12</v>
      </c>
      <c r="L3" s="52" t="s">
        <v>59</v>
      </c>
      <c r="M3" s="53" t="s">
        <v>14</v>
      </c>
    </row>
    <row r="4" spans="1:13" ht="18" customHeight="1" x14ac:dyDescent="0.25">
      <c r="A4" s="17">
        <v>4900656</v>
      </c>
      <c r="B4" s="18" t="s">
        <v>104</v>
      </c>
      <c r="C4" s="18" t="s">
        <v>3</v>
      </c>
      <c r="D4" s="43"/>
      <c r="E4" s="9" t="s">
        <v>12</v>
      </c>
      <c r="F4" s="8" t="s">
        <v>38</v>
      </c>
      <c r="G4" s="100"/>
      <c r="I4" s="52" t="s">
        <v>58</v>
      </c>
      <c r="J4" s="53" t="s">
        <v>13</v>
      </c>
      <c r="L4" s="52" t="s">
        <v>60</v>
      </c>
      <c r="M4" s="53" t="s">
        <v>15</v>
      </c>
    </row>
    <row r="5" spans="1:13" ht="18" customHeight="1" x14ac:dyDescent="0.25">
      <c r="A5" s="16">
        <v>4900823</v>
      </c>
      <c r="B5" s="18" t="s">
        <v>104</v>
      </c>
      <c r="C5" s="18" t="s">
        <v>3</v>
      </c>
      <c r="D5" s="44"/>
      <c r="E5" s="10" t="s">
        <v>13</v>
      </c>
      <c r="F5" s="4" t="s">
        <v>39</v>
      </c>
      <c r="G5" s="100"/>
      <c r="I5" s="52" t="s">
        <v>59</v>
      </c>
      <c r="J5" s="53" t="s">
        <v>14</v>
      </c>
      <c r="L5" s="52" t="s">
        <v>61</v>
      </c>
      <c r="M5" s="54" t="s">
        <v>16</v>
      </c>
    </row>
    <row r="6" spans="1:13" ht="18" customHeight="1" x14ac:dyDescent="0.25">
      <c r="A6" s="16">
        <v>4900848</v>
      </c>
      <c r="B6" s="18" t="s">
        <v>104</v>
      </c>
      <c r="C6" s="18" t="s">
        <v>3</v>
      </c>
      <c r="D6" s="44"/>
      <c r="E6" s="10" t="s">
        <v>14</v>
      </c>
      <c r="F6" s="5" t="s">
        <v>40</v>
      </c>
      <c r="G6" s="100"/>
      <c r="I6" s="52" t="s">
        <v>60</v>
      </c>
      <c r="J6" s="53" t="s">
        <v>15</v>
      </c>
      <c r="L6" s="52" t="s">
        <v>62</v>
      </c>
      <c r="M6" s="54" t="s">
        <v>17</v>
      </c>
    </row>
    <row r="7" spans="1:13" ht="18" customHeight="1" x14ac:dyDescent="0.25">
      <c r="A7" s="16">
        <v>4991277</v>
      </c>
      <c r="B7" s="18" t="s">
        <v>104</v>
      </c>
      <c r="C7" s="18" t="s">
        <v>3</v>
      </c>
      <c r="D7" s="44"/>
      <c r="E7" s="10" t="s">
        <v>15</v>
      </c>
      <c r="F7" s="4" t="s">
        <v>41</v>
      </c>
      <c r="G7" s="100"/>
      <c r="I7" s="52" t="s">
        <v>61</v>
      </c>
      <c r="J7" s="54" t="s">
        <v>16</v>
      </c>
      <c r="L7" s="52" t="s">
        <v>63</v>
      </c>
      <c r="M7" s="54" t="s">
        <v>18</v>
      </c>
    </row>
    <row r="8" spans="1:13" ht="18" customHeight="1" x14ac:dyDescent="0.25">
      <c r="A8" s="16">
        <v>4900869</v>
      </c>
      <c r="B8" s="18" t="s">
        <v>104</v>
      </c>
      <c r="C8" s="18" t="s">
        <v>3</v>
      </c>
      <c r="D8" s="44"/>
      <c r="E8" s="11" t="s">
        <v>16</v>
      </c>
      <c r="F8" s="4" t="s">
        <v>42</v>
      </c>
      <c r="G8" s="100"/>
      <c r="I8" s="52" t="s">
        <v>62</v>
      </c>
      <c r="J8" s="54" t="s">
        <v>17</v>
      </c>
      <c r="L8" s="52" t="s">
        <v>64</v>
      </c>
      <c r="M8" s="54" t="s">
        <v>19</v>
      </c>
    </row>
    <row r="9" spans="1:13" ht="18" customHeight="1" x14ac:dyDescent="0.25">
      <c r="A9" s="16">
        <v>4900382</v>
      </c>
      <c r="B9" s="18" t="s">
        <v>104</v>
      </c>
      <c r="C9" s="18" t="s">
        <v>3</v>
      </c>
      <c r="D9" s="44"/>
      <c r="E9" s="11" t="s">
        <v>17</v>
      </c>
      <c r="F9" s="4" t="s">
        <v>43</v>
      </c>
      <c r="G9" s="100"/>
      <c r="I9" s="52" t="s">
        <v>63</v>
      </c>
      <c r="J9" s="54" t="s">
        <v>18</v>
      </c>
      <c r="L9" s="52" t="s">
        <v>55</v>
      </c>
      <c r="M9" s="55" t="s">
        <v>10</v>
      </c>
    </row>
    <row r="10" spans="1:13" ht="18" customHeight="1" x14ac:dyDescent="0.25">
      <c r="A10" s="16">
        <v>4900386</v>
      </c>
      <c r="B10" s="18" t="s">
        <v>104</v>
      </c>
      <c r="C10" s="18" t="s">
        <v>3</v>
      </c>
      <c r="D10" s="44"/>
      <c r="E10" s="11" t="s">
        <v>18</v>
      </c>
      <c r="F10" s="4" t="s">
        <v>44</v>
      </c>
      <c r="G10" s="100"/>
      <c r="I10" s="52" t="s">
        <v>64</v>
      </c>
      <c r="J10" s="54" t="s">
        <v>19</v>
      </c>
      <c r="L10" s="52" t="s">
        <v>65</v>
      </c>
      <c r="M10" s="54" t="s">
        <v>20</v>
      </c>
    </row>
    <row r="11" spans="1:13" ht="18" customHeight="1" x14ac:dyDescent="0.25">
      <c r="A11" s="16">
        <v>4991106</v>
      </c>
      <c r="B11" s="18" t="s">
        <v>104</v>
      </c>
      <c r="C11" s="18" t="s">
        <v>3</v>
      </c>
      <c r="D11" s="44"/>
      <c r="E11" s="11" t="s">
        <v>19</v>
      </c>
      <c r="F11" s="4" t="s">
        <v>45</v>
      </c>
      <c r="G11" s="100"/>
      <c r="I11" s="52" t="s">
        <v>55</v>
      </c>
      <c r="J11" s="55" t="s">
        <v>10</v>
      </c>
      <c r="L11" s="52" t="s">
        <v>66</v>
      </c>
      <c r="M11" s="54" t="s">
        <v>21</v>
      </c>
    </row>
    <row r="12" spans="1:13" ht="18" customHeight="1" x14ac:dyDescent="0.25">
      <c r="A12" s="16">
        <v>4900832</v>
      </c>
      <c r="B12" s="18" t="s">
        <v>104</v>
      </c>
      <c r="C12" s="18" t="s">
        <v>3</v>
      </c>
      <c r="D12" s="44"/>
      <c r="E12" s="3" t="s">
        <v>10</v>
      </c>
      <c r="F12" s="4" t="s">
        <v>46</v>
      </c>
      <c r="G12" s="100"/>
      <c r="I12" s="52" t="s">
        <v>65</v>
      </c>
      <c r="J12" s="54" t="s">
        <v>20</v>
      </c>
      <c r="L12" s="52" t="s">
        <v>67</v>
      </c>
      <c r="M12" s="54" t="s">
        <v>22</v>
      </c>
    </row>
    <row r="13" spans="1:13" ht="18" customHeight="1" thickBot="1" x14ac:dyDescent="0.3">
      <c r="A13" s="16">
        <v>4900896</v>
      </c>
      <c r="B13" s="18" t="s">
        <v>104</v>
      </c>
      <c r="C13" s="18" t="s">
        <v>3</v>
      </c>
      <c r="D13" s="44"/>
      <c r="E13" s="11" t="s">
        <v>20</v>
      </c>
      <c r="F13" s="4" t="s">
        <v>47</v>
      </c>
      <c r="G13" s="100"/>
      <c r="I13" s="52" t="s">
        <v>66</v>
      </c>
      <c r="J13" s="54" t="s">
        <v>21</v>
      </c>
      <c r="L13" s="56" t="s">
        <v>68</v>
      </c>
      <c r="M13" s="57" t="s">
        <v>23</v>
      </c>
    </row>
    <row r="14" spans="1:13" ht="18" customHeight="1" x14ac:dyDescent="0.25">
      <c r="A14" s="16">
        <v>4991270</v>
      </c>
      <c r="B14" s="18" t="s">
        <v>104</v>
      </c>
      <c r="C14" s="18" t="s">
        <v>3</v>
      </c>
      <c r="D14" s="44"/>
      <c r="E14" s="11" t="s">
        <v>21</v>
      </c>
      <c r="F14" s="4" t="s">
        <v>48</v>
      </c>
      <c r="G14" s="100"/>
      <c r="I14" s="52" t="s">
        <v>67</v>
      </c>
      <c r="J14" s="54" t="s">
        <v>22</v>
      </c>
      <c r="L14" s="83" t="s">
        <v>101</v>
      </c>
      <c r="M14" s="84" t="s">
        <v>102</v>
      </c>
    </row>
    <row r="15" spans="1:13" ht="18" customHeight="1" thickBot="1" x14ac:dyDescent="0.3">
      <c r="A15" s="16">
        <v>4900911</v>
      </c>
      <c r="B15" s="18" t="s">
        <v>104</v>
      </c>
      <c r="C15" s="18" t="s">
        <v>3</v>
      </c>
      <c r="D15" s="44"/>
      <c r="E15" s="11" t="s">
        <v>22</v>
      </c>
      <c r="F15" s="4" t="s">
        <v>49</v>
      </c>
      <c r="G15" s="100"/>
      <c r="I15" s="56" t="s">
        <v>68</v>
      </c>
      <c r="J15" s="57" t="s">
        <v>23</v>
      </c>
      <c r="L15" s="70" t="s">
        <v>71</v>
      </c>
      <c r="M15" s="71" t="s">
        <v>72</v>
      </c>
    </row>
    <row r="16" spans="1:13" ht="18" customHeight="1" x14ac:dyDescent="0.25">
      <c r="A16" s="16">
        <v>4900349</v>
      </c>
      <c r="B16" s="18" t="s">
        <v>104</v>
      </c>
      <c r="C16" s="18" t="s">
        <v>3</v>
      </c>
      <c r="D16" s="44"/>
      <c r="E16" s="11" t="s">
        <v>23</v>
      </c>
      <c r="F16" s="6"/>
      <c r="G16" s="100"/>
      <c r="I16" s="83" t="s">
        <v>101</v>
      </c>
      <c r="J16" s="84" t="s">
        <v>102</v>
      </c>
      <c r="L16" s="50" t="s">
        <v>74</v>
      </c>
      <c r="M16" s="64" t="s">
        <v>25</v>
      </c>
    </row>
    <row r="17" spans="1:13" ht="18" customHeight="1" x14ac:dyDescent="0.25">
      <c r="A17" s="16">
        <v>4900897</v>
      </c>
      <c r="B17" s="18" t="s">
        <v>104</v>
      </c>
      <c r="C17" s="18" t="s">
        <v>3</v>
      </c>
      <c r="D17" s="44"/>
      <c r="E17" s="12" t="s">
        <v>25</v>
      </c>
      <c r="F17" s="6"/>
      <c r="G17" s="100"/>
      <c r="H17" s="48" t="s">
        <v>69</v>
      </c>
      <c r="L17" s="52" t="s">
        <v>75</v>
      </c>
      <c r="M17" s="65" t="s">
        <v>26</v>
      </c>
    </row>
    <row r="18" spans="1:13" ht="18" customHeight="1" thickBot="1" x14ac:dyDescent="0.3">
      <c r="A18" s="16">
        <v>4991077</v>
      </c>
      <c r="B18" s="18" t="s">
        <v>104</v>
      </c>
      <c r="C18" s="18" t="s">
        <v>3</v>
      </c>
      <c r="D18" s="44"/>
      <c r="E18" s="13" t="s">
        <v>26</v>
      </c>
      <c r="F18" s="6"/>
      <c r="G18" s="100"/>
      <c r="L18" s="52" t="s">
        <v>76</v>
      </c>
      <c r="M18" s="65" t="s">
        <v>27</v>
      </c>
    </row>
    <row r="19" spans="1:13" ht="18" customHeight="1" x14ac:dyDescent="0.25">
      <c r="A19" s="16">
        <v>4900348</v>
      </c>
      <c r="B19" s="18" t="s">
        <v>104</v>
      </c>
      <c r="C19" s="18" t="s">
        <v>3</v>
      </c>
      <c r="D19" s="44"/>
      <c r="E19" s="13" t="s">
        <v>27</v>
      </c>
      <c r="F19" s="6"/>
      <c r="G19" s="100"/>
      <c r="I19" s="68"/>
      <c r="J19" s="69" t="s">
        <v>70</v>
      </c>
      <c r="L19" s="52" t="s">
        <v>77</v>
      </c>
      <c r="M19" s="66" t="s">
        <v>28</v>
      </c>
    </row>
    <row r="20" spans="1:13" ht="27" customHeight="1" thickBot="1" x14ac:dyDescent="0.3">
      <c r="A20" s="6"/>
      <c r="B20" s="6"/>
      <c r="C20" s="6"/>
      <c r="D20" s="45"/>
      <c r="E20" s="14" t="s">
        <v>28</v>
      </c>
      <c r="F20" s="6"/>
      <c r="G20" s="100"/>
      <c r="I20" s="70" t="s">
        <v>71</v>
      </c>
      <c r="J20" s="71" t="s">
        <v>72</v>
      </c>
      <c r="L20" s="52" t="s">
        <v>78</v>
      </c>
      <c r="M20" s="65" t="s">
        <v>29</v>
      </c>
    </row>
    <row r="21" spans="1:13" ht="18" customHeight="1" x14ac:dyDescent="0.25">
      <c r="A21" s="6"/>
      <c r="B21" s="6"/>
      <c r="C21" s="6"/>
      <c r="D21" s="45"/>
      <c r="E21" s="13" t="s">
        <v>29</v>
      </c>
      <c r="F21" s="6"/>
      <c r="G21" s="100"/>
      <c r="L21" s="52" t="s">
        <v>79</v>
      </c>
      <c r="M21" s="65" t="s">
        <v>30</v>
      </c>
    </row>
    <row r="22" spans="1:13" ht="18" customHeight="1" x14ac:dyDescent="0.25">
      <c r="A22" s="6"/>
      <c r="B22" s="6"/>
      <c r="C22" s="6"/>
      <c r="D22" s="45"/>
      <c r="E22" s="13" t="s">
        <v>30</v>
      </c>
      <c r="F22" s="6"/>
      <c r="G22" s="100"/>
      <c r="H22" s="48" t="s">
        <v>73</v>
      </c>
      <c r="L22" s="52" t="s">
        <v>80</v>
      </c>
      <c r="M22" s="65" t="s">
        <v>31</v>
      </c>
    </row>
    <row r="23" spans="1:13" ht="18" customHeight="1" thickBot="1" x14ac:dyDescent="0.3">
      <c r="A23" s="6"/>
      <c r="B23" s="6"/>
      <c r="C23" s="6"/>
      <c r="D23" s="45"/>
      <c r="E23" s="13" t="s">
        <v>31</v>
      </c>
      <c r="F23" s="6"/>
      <c r="G23" s="100"/>
      <c r="L23" s="52" t="s">
        <v>81</v>
      </c>
      <c r="M23" s="65" t="s">
        <v>32</v>
      </c>
    </row>
    <row r="24" spans="1:13" ht="18" customHeight="1" x14ac:dyDescent="0.25">
      <c r="A24" s="6"/>
      <c r="B24" s="6"/>
      <c r="C24" s="6"/>
      <c r="D24" s="45"/>
      <c r="E24" s="13" t="s">
        <v>32</v>
      </c>
      <c r="F24" s="6"/>
      <c r="G24" s="100"/>
      <c r="I24" s="50" t="s">
        <v>74</v>
      </c>
      <c r="J24" s="64" t="s">
        <v>25</v>
      </c>
      <c r="L24" s="52" t="s">
        <v>82</v>
      </c>
      <c r="M24" s="65" t="s">
        <v>33</v>
      </c>
    </row>
    <row r="25" spans="1:13" ht="18" customHeight="1" x14ac:dyDescent="0.25">
      <c r="A25" s="6"/>
      <c r="B25" s="6"/>
      <c r="C25" s="6"/>
      <c r="D25" s="45"/>
      <c r="E25" s="13" t="s">
        <v>33</v>
      </c>
      <c r="F25" s="6"/>
      <c r="G25" s="100"/>
      <c r="I25" s="52" t="s">
        <v>75</v>
      </c>
      <c r="J25" s="65" t="s">
        <v>26</v>
      </c>
      <c r="L25" s="52" t="s">
        <v>83</v>
      </c>
      <c r="M25" s="65" t="s">
        <v>34</v>
      </c>
    </row>
    <row r="26" spans="1:13" ht="18" customHeight="1" x14ac:dyDescent="0.25">
      <c r="A26" s="6"/>
      <c r="B26" s="6"/>
      <c r="C26" s="6"/>
      <c r="D26" s="45"/>
      <c r="E26" s="13" t="s">
        <v>34</v>
      </c>
      <c r="F26" s="6"/>
      <c r="G26" s="100"/>
      <c r="I26" s="52" t="s">
        <v>76</v>
      </c>
      <c r="J26" s="65" t="s">
        <v>27</v>
      </c>
      <c r="L26" s="52" t="s">
        <v>84</v>
      </c>
      <c r="M26" s="65" t="s">
        <v>35</v>
      </c>
    </row>
    <row r="27" spans="1:13" ht="18" customHeight="1" x14ac:dyDescent="0.25">
      <c r="A27" s="6"/>
      <c r="B27" s="6"/>
      <c r="C27" s="6"/>
      <c r="D27" s="45"/>
      <c r="E27" s="13" t="s">
        <v>35</v>
      </c>
      <c r="F27" s="6"/>
      <c r="G27" s="100"/>
      <c r="I27" s="52" t="s">
        <v>77</v>
      </c>
      <c r="J27" s="66" t="s">
        <v>28</v>
      </c>
      <c r="L27" s="52" t="s">
        <v>85</v>
      </c>
      <c r="M27" s="65" t="s">
        <v>36</v>
      </c>
    </row>
    <row r="28" spans="1:13" ht="18" customHeight="1" thickBot="1" x14ac:dyDescent="0.3">
      <c r="A28" s="6"/>
      <c r="B28" s="6"/>
      <c r="C28" s="6"/>
      <c r="D28" s="45"/>
      <c r="E28" s="13" t="s">
        <v>36</v>
      </c>
      <c r="F28" s="6"/>
      <c r="G28" s="100"/>
      <c r="I28" s="52" t="s">
        <v>78</v>
      </c>
      <c r="J28" s="65" t="s">
        <v>29</v>
      </c>
      <c r="L28" s="56" t="s">
        <v>86</v>
      </c>
      <c r="M28" s="67" t="s">
        <v>37</v>
      </c>
    </row>
    <row r="29" spans="1:13" ht="25.5" customHeight="1" thickBot="1" x14ac:dyDescent="0.3">
      <c r="A29" s="7"/>
      <c r="B29" s="7"/>
      <c r="C29" s="7"/>
      <c r="D29" s="46"/>
      <c r="E29" s="15" t="s">
        <v>37</v>
      </c>
      <c r="F29" s="7"/>
      <c r="G29" s="101"/>
      <c r="I29" s="52" t="s">
        <v>79</v>
      </c>
      <c r="J29" s="65" t="s">
        <v>30</v>
      </c>
    </row>
    <row r="30" spans="1:13" ht="18" customHeight="1" x14ac:dyDescent="0.25">
      <c r="I30" s="52" t="s">
        <v>80</v>
      </c>
      <c r="J30" s="65" t="s">
        <v>31</v>
      </c>
    </row>
    <row r="31" spans="1:13" ht="18" customHeight="1" x14ac:dyDescent="0.25">
      <c r="I31" s="52" t="s">
        <v>81</v>
      </c>
      <c r="J31" s="65" t="s">
        <v>32</v>
      </c>
    </row>
    <row r="32" spans="1:13" ht="18" customHeight="1" x14ac:dyDescent="0.25">
      <c r="I32" s="52" t="s">
        <v>82</v>
      </c>
      <c r="J32" s="65" t="s">
        <v>33</v>
      </c>
    </row>
    <row r="33" spans="8:10" ht="18" customHeight="1" x14ac:dyDescent="0.25">
      <c r="I33" s="52" t="s">
        <v>83</v>
      </c>
      <c r="J33" s="65" t="s">
        <v>34</v>
      </c>
    </row>
    <row r="34" spans="8:10" ht="18" customHeight="1" x14ac:dyDescent="0.25">
      <c r="I34" s="52" t="s">
        <v>84</v>
      </c>
      <c r="J34" s="65" t="s">
        <v>35</v>
      </c>
    </row>
    <row r="35" spans="8:10" ht="20.25" customHeight="1" x14ac:dyDescent="0.25">
      <c r="I35" s="52" t="s">
        <v>85</v>
      </c>
      <c r="J35" s="65" t="s">
        <v>36</v>
      </c>
    </row>
    <row r="36" spans="8:10" ht="30" customHeight="1" thickBot="1" x14ac:dyDescent="0.3">
      <c r="I36" s="56" t="s">
        <v>86</v>
      </c>
      <c r="J36" s="67" t="s">
        <v>37</v>
      </c>
    </row>
    <row r="37" spans="8:10" ht="18" customHeight="1" x14ac:dyDescent="0.25"/>
    <row r="38" spans="8:10" ht="18" customHeight="1" x14ac:dyDescent="0.25">
      <c r="H38" s="48" t="s">
        <v>87</v>
      </c>
    </row>
    <row r="39" spans="8:10" ht="18" customHeight="1" thickBot="1" x14ac:dyDescent="0.3"/>
    <row r="40" spans="8:10" ht="18" customHeight="1" x14ac:dyDescent="0.25">
      <c r="I40" s="58" t="s">
        <v>88</v>
      </c>
      <c r="J40" s="59" t="s">
        <v>38</v>
      </c>
    </row>
    <row r="41" spans="8:10" ht="18" customHeight="1" x14ac:dyDescent="0.25">
      <c r="I41" s="60" t="s">
        <v>89</v>
      </c>
      <c r="J41" s="61" t="s">
        <v>39</v>
      </c>
    </row>
    <row r="42" spans="8:10" ht="18" customHeight="1" x14ac:dyDescent="0.25">
      <c r="I42" s="60" t="s">
        <v>90</v>
      </c>
      <c r="J42" s="55" t="s">
        <v>40</v>
      </c>
    </row>
    <row r="43" spans="8:10" ht="18" customHeight="1" x14ac:dyDescent="0.25">
      <c r="I43" s="60" t="s">
        <v>91</v>
      </c>
      <c r="J43" s="61" t="s">
        <v>41</v>
      </c>
    </row>
    <row r="44" spans="8:10" ht="18" customHeight="1" x14ac:dyDescent="0.25">
      <c r="I44" s="60" t="s">
        <v>92</v>
      </c>
      <c r="J44" s="61" t="s">
        <v>42</v>
      </c>
    </row>
    <row r="45" spans="8:10" ht="18" customHeight="1" x14ac:dyDescent="0.25">
      <c r="I45" s="60" t="s">
        <v>93</v>
      </c>
      <c r="J45" s="61" t="s">
        <v>43</v>
      </c>
    </row>
    <row r="46" spans="8:10" ht="18" customHeight="1" x14ac:dyDescent="0.25">
      <c r="I46" s="60" t="s">
        <v>52</v>
      </c>
      <c r="J46" s="61" t="s">
        <v>44</v>
      </c>
    </row>
    <row r="47" spans="8:10" ht="18" customHeight="1" x14ac:dyDescent="0.25">
      <c r="I47" s="60" t="s">
        <v>94</v>
      </c>
      <c r="J47" s="61" t="s">
        <v>45</v>
      </c>
    </row>
    <row r="48" spans="8:10" ht="18" customHeight="1" x14ac:dyDescent="0.25">
      <c r="I48" s="60" t="s">
        <v>95</v>
      </c>
      <c r="J48" s="61" t="s">
        <v>46</v>
      </c>
    </row>
    <row r="49" spans="9:10" ht="18" customHeight="1" x14ac:dyDescent="0.25">
      <c r="I49" s="60" t="s">
        <v>96</v>
      </c>
      <c r="J49" s="61" t="s">
        <v>47</v>
      </c>
    </row>
    <row r="50" spans="9:10" ht="18" customHeight="1" x14ac:dyDescent="0.25">
      <c r="I50" s="60" t="s">
        <v>97</v>
      </c>
      <c r="J50" s="61" t="s">
        <v>48</v>
      </c>
    </row>
    <row r="51" spans="9:10" ht="18" customHeight="1" thickBot="1" x14ac:dyDescent="0.3">
      <c r="I51" s="62" t="s">
        <v>98</v>
      </c>
      <c r="J51" s="63" t="s">
        <v>49</v>
      </c>
    </row>
    <row r="52" spans="9:10" ht="18" customHeight="1" x14ac:dyDescent="0.25"/>
    <row r="53" spans="9:10" ht="18" customHeight="1" x14ac:dyDescent="0.25"/>
    <row r="54" spans="9:10" ht="18" customHeight="1" x14ac:dyDescent="0.25"/>
    <row r="55" spans="9:10" ht="18" customHeight="1" x14ac:dyDescent="0.25"/>
  </sheetData>
  <mergeCells count="2">
    <mergeCell ref="A1:F2"/>
    <mergeCell ref="G1:G29"/>
  </mergeCells>
  <pageMargins left="0.7" right="0.7" top="0.75" bottom="0.75" header="0.3" footer="0.3"/>
  <pageSetup paperSize="9" orientation="portrait" horizontalDpi="200" verticalDpi="200" copies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Feuil1</vt:lpstr>
      <vt:lpstr>données</vt:lpstr>
      <vt:lpstr>code_zone</vt:lpstr>
      <vt:lpstr>codeX001</vt:lpstr>
      <vt:lpstr>codexm002</vt:lpstr>
      <vt:lpstr>données!operateur</vt:lpstr>
      <vt:lpstr>opérateur_CG</vt:lpstr>
      <vt:lpstr>zone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Onillon-Coriandre</dc:creator>
  <cp:lastModifiedBy>Onillon-Coriandre</cp:lastModifiedBy>
  <dcterms:created xsi:type="dcterms:W3CDTF">2017-02-16T15:01:06Z</dcterms:created>
  <dcterms:modified xsi:type="dcterms:W3CDTF">2017-03-07T19:07:22Z</dcterms:modified>
</cp:coreProperties>
</file>