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3995" windowHeight="89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F5" i="1" l="1"/>
  <c r="F10" i="1" s="1"/>
  <c r="F14" i="1" s="1"/>
  <c r="E5" i="1"/>
  <c r="E10" i="1" s="1"/>
  <c r="E11" i="1" l="1"/>
  <c r="E14" i="1"/>
  <c r="E15" i="1" s="1"/>
</calcChain>
</file>

<file path=xl/sharedStrings.xml><?xml version="1.0" encoding="utf-8"?>
<sst xmlns="http://schemas.openxmlformats.org/spreadsheetml/2006/main" count="11" uniqueCount="11">
  <si>
    <t>ouvert</t>
  </si>
  <si>
    <t>clos</t>
  </si>
  <si>
    <t>/hectare</t>
  </si>
  <si>
    <t>Revenu chasse 35 ans</t>
  </si>
  <si>
    <t>loyer chasse</t>
  </si>
  <si>
    <t>Resultat /ha /35 ans</t>
  </si>
  <si>
    <t>Perte financiére dégats de gibier</t>
  </si>
  <si>
    <t>différence</t>
  </si>
  <si>
    <t xml:space="preserve">différence </t>
  </si>
  <si>
    <t>Revolution 35 ans</t>
  </si>
  <si>
    <t>Surface totale /ha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</si>
</sst>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9" fontId="3" fillId="0" borderId="0" applyFont="0" applyFill="0" applyBorder="0" applyAlignment="0" applyProtection="0"/>
  </cellStyleXfs>
  <cellXfs count="11">
    <xf numFmtId="0" fontId="0" fillId="0" borderId="0" xfId="0"/>
    <xf numFmtId="2" fontId="0" fillId="0" borderId="0" xfId="0" applyNumberFormat="1"/>
    <xf numFmtId="9" fontId="0" fillId="0" borderId="0" xfId="0" applyNumberFormat="1"/>
    <xf numFmtId="9" fontId="0" fillId="0" borderId="0" xfId="0" applyNumberFormat="1" applyAlignment="1">
      <alignment horizontal="center"/>
    </xf>
    <xf numFmtId="0" fontId="2" fillId="3" borderId="0" xfId="2" applyAlignment="1">
      <alignment horizontal="center"/>
    </xf>
    <xf numFmtId="0" fontId="1" fillId="2" borderId="0" xfId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9" fontId="0" fillId="0" borderId="0" xfId="3" applyFont="1"/>
    <xf numFmtId="1" fontId="0" fillId="0" borderId="0" xfId="0" applyNumberFormat="1" applyAlignment="1">
      <alignment horizontal="center"/>
    </xf>
    <xf numFmtId="1" fontId="0" fillId="0" borderId="0" xfId="0" applyNumberFormat="1"/>
  </cellXfs>
  <cellStyles count="4">
    <cellStyle name="Insatisfaisant" xfId="2" builtinId="27"/>
    <cellStyle name="Normal" xfId="0" builtinId="0"/>
    <cellStyle name="Pourcentage" xfId="3" builtinId="5"/>
    <cellStyle name="Satisfaisant" xfId="1" builtinId="26"/>
  </cellStyles>
  <dxfs count="28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M40"/>
  <sheetViews>
    <sheetView tabSelected="1" topLeftCell="B1" workbookViewId="0">
      <selection activeCell="E11" sqref="E11:F11"/>
    </sheetView>
  </sheetViews>
  <sheetFormatPr baseColWidth="10" defaultRowHeight="15" x14ac:dyDescent="0.25"/>
  <cols>
    <col min="9" max="9" width="23.28515625" customWidth="1"/>
    <col min="12" max="12" width="12.28515625" customWidth="1"/>
    <col min="15" max="15" width="29.42578125" customWidth="1"/>
    <col min="16" max="16" width="23.28515625" customWidth="1"/>
    <col min="17" max="17" width="20" customWidth="1"/>
    <col min="18" max="18" width="20.5703125" customWidth="1"/>
  </cols>
  <sheetData>
    <row r="3" spans="3:11" x14ac:dyDescent="0.25">
      <c r="C3" t="s">
        <v>9</v>
      </c>
      <c r="D3" t="s">
        <v>2</v>
      </c>
      <c r="E3" t="s">
        <v>1</v>
      </c>
      <c r="F3" t="s">
        <v>0</v>
      </c>
    </row>
    <row r="4" spans="3:11" x14ac:dyDescent="0.25">
      <c r="D4" t="s">
        <v>4</v>
      </c>
      <c r="E4">
        <v>68.5085714285714</v>
      </c>
      <c r="F4">
        <v>10</v>
      </c>
    </row>
    <row r="5" spans="3:11" x14ac:dyDescent="0.25">
      <c r="D5" t="s">
        <v>3</v>
      </c>
      <c r="E5">
        <f>E4*35</f>
        <v>2397.7999999999988</v>
      </c>
      <c r="F5">
        <f>F4*35</f>
        <v>350</v>
      </c>
    </row>
    <row r="7" spans="3:11" x14ac:dyDescent="0.25">
      <c r="D7" t="s">
        <v>5</v>
      </c>
      <c r="E7">
        <v>10239</v>
      </c>
      <c r="F7">
        <v>10239</v>
      </c>
    </row>
    <row r="8" spans="3:11" x14ac:dyDescent="0.25">
      <c r="C8" t="s">
        <v>6</v>
      </c>
      <c r="D8" s="8">
        <v>0.15</v>
      </c>
      <c r="E8" s="7">
        <f>E7-($E$7*D8)</f>
        <v>8703.15</v>
      </c>
      <c r="F8">
        <v>10239</v>
      </c>
      <c r="J8" s="4"/>
      <c r="K8" s="4"/>
    </row>
    <row r="9" spans="3:11" x14ac:dyDescent="0.25">
      <c r="D9" s="2"/>
    </row>
    <row r="10" spans="3:11" x14ac:dyDescent="0.25">
      <c r="D10" s="2"/>
      <c r="E10">
        <f>E5+E8</f>
        <v>11100.949999999999</v>
      </c>
      <c r="F10">
        <f>F5+F8</f>
        <v>10589</v>
      </c>
    </row>
    <row r="11" spans="3:11" x14ac:dyDescent="0.25">
      <c r="D11" s="2" t="s">
        <v>8</v>
      </c>
      <c r="E11" s="6">
        <f>E10-F10</f>
        <v>511.94999999999891</v>
      </c>
      <c r="F11" s="6"/>
    </row>
    <row r="12" spans="3:11" x14ac:dyDescent="0.25">
      <c r="D12" s="2"/>
      <c r="J12" s="5"/>
      <c r="K12" s="5"/>
    </row>
    <row r="13" spans="3:11" x14ac:dyDescent="0.25">
      <c r="I13" s="3"/>
      <c r="J13" s="6"/>
      <c r="K13" s="6"/>
    </row>
    <row r="14" spans="3:11" x14ac:dyDescent="0.25">
      <c r="C14" t="s">
        <v>10</v>
      </c>
      <c r="D14">
        <v>379</v>
      </c>
      <c r="E14" s="10">
        <f>E10*D14</f>
        <v>4207260.05</v>
      </c>
      <c r="F14">
        <f>F10*D14</f>
        <v>4013231</v>
      </c>
      <c r="I14" s="3"/>
      <c r="J14" s="6"/>
      <c r="K14" s="6"/>
    </row>
    <row r="15" spans="3:11" x14ac:dyDescent="0.25">
      <c r="D15" t="s">
        <v>7</v>
      </c>
      <c r="E15" s="9">
        <f>E14-F14</f>
        <v>194029.04999999981</v>
      </c>
      <c r="F15" s="9"/>
    </row>
    <row r="17" spans="3:13" x14ac:dyDescent="0.25">
      <c r="C17" s="1"/>
    </row>
    <row r="22" spans="3:13" x14ac:dyDescent="0.25">
      <c r="M22" s="2">
        <v>0.05</v>
      </c>
    </row>
    <row r="23" spans="3:13" x14ac:dyDescent="0.25">
      <c r="M23" s="2">
        <v>0.1</v>
      </c>
    </row>
    <row r="24" spans="3:13" x14ac:dyDescent="0.25">
      <c r="M24" s="2">
        <v>0.15</v>
      </c>
    </row>
    <row r="25" spans="3:13" x14ac:dyDescent="0.25">
      <c r="M25" s="2">
        <v>0.2</v>
      </c>
    </row>
    <row r="26" spans="3:13" x14ac:dyDescent="0.25">
      <c r="M26" s="2">
        <v>0.25</v>
      </c>
    </row>
    <row r="27" spans="3:13" x14ac:dyDescent="0.25">
      <c r="M27" s="2">
        <v>0.3</v>
      </c>
    </row>
    <row r="28" spans="3:13" x14ac:dyDescent="0.25">
      <c r="M28" s="2">
        <v>0.35</v>
      </c>
    </row>
    <row r="29" spans="3:13" x14ac:dyDescent="0.25">
      <c r="M29" s="2">
        <v>0.4</v>
      </c>
    </row>
    <row r="30" spans="3:13" x14ac:dyDescent="0.25">
      <c r="M30" s="2">
        <v>0.45</v>
      </c>
    </row>
    <row r="31" spans="3:13" x14ac:dyDescent="0.25">
      <c r="M31" s="2">
        <v>0.5</v>
      </c>
    </row>
    <row r="32" spans="3:13" x14ac:dyDescent="0.25">
      <c r="M32" s="2">
        <v>0.55000000000000004</v>
      </c>
    </row>
    <row r="33" spans="13:13" x14ac:dyDescent="0.25">
      <c r="M33" s="2">
        <v>0.6</v>
      </c>
    </row>
    <row r="34" spans="13:13" x14ac:dyDescent="0.25">
      <c r="M34" s="2">
        <v>0.65</v>
      </c>
    </row>
    <row r="35" spans="13:13" x14ac:dyDescent="0.25">
      <c r="M35" s="2">
        <v>0.7</v>
      </c>
    </row>
    <row r="36" spans="13:13" x14ac:dyDescent="0.25">
      <c r="M36" s="2">
        <v>0.75</v>
      </c>
    </row>
    <row r="37" spans="13:13" x14ac:dyDescent="0.25">
      <c r="M37" s="2">
        <v>0.8</v>
      </c>
    </row>
    <row r="38" spans="13:13" x14ac:dyDescent="0.25">
      <c r="M38" s="2">
        <v>0.85</v>
      </c>
    </row>
    <row r="39" spans="13:13" x14ac:dyDescent="0.25">
      <c r="M39" s="2">
        <v>0.9</v>
      </c>
    </row>
    <row r="40" spans="13:13" x14ac:dyDescent="0.25">
      <c r="M40" s="2">
        <v>0.95</v>
      </c>
    </row>
  </sheetData>
  <dataConsolidate/>
  <mergeCells count="6">
    <mergeCell ref="E15:F15"/>
    <mergeCell ref="J8:K8"/>
    <mergeCell ref="J12:K12"/>
    <mergeCell ref="J13:K13"/>
    <mergeCell ref="J14:K14"/>
    <mergeCell ref="E11:F11"/>
  </mergeCells>
  <conditionalFormatting sqref="E11:F11">
    <cfRule type="cellIs" dxfId="6" priority="2" operator="greaterThan">
      <formula>0</formula>
    </cfRule>
    <cfRule type="cellIs" dxfId="5" priority="3" operator="lessThan">
      <formula>0</formula>
    </cfRule>
    <cfRule type="cellIs" dxfId="4" priority="7" operator="greaterThan">
      <formula>0</formula>
    </cfRule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9">
      <colorScale>
        <cfvo type="min"/>
        <cfvo type="max"/>
        <color rgb="FFFF0000"/>
        <color theme="6"/>
      </colorScale>
    </cfRule>
  </conditionalFormatting>
  <conditionalFormatting sqref="E15:F15">
    <cfRule type="cellIs" dxfId="3" priority="1" operator="greaterThan">
      <formula>0</formula>
    </cfRule>
    <cfRule type="cellIs" dxfId="2" priority="4" operator="greaterThan">
      <formula>71271</formula>
    </cfRule>
    <cfRule type="cellIs" dxfId="1" priority="5" operator="lessThan">
      <formula>0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D8">
      <formula1>$M$22:$M$40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LEBRUN Pierrot</dc:creator>
  <cp:lastModifiedBy>LEBRUN Pierrot</cp:lastModifiedBy>
  <dcterms:created xsi:type="dcterms:W3CDTF">2018-01-24T13:26:54Z</dcterms:created>
  <dcterms:modified xsi:type="dcterms:W3CDTF">2018-01-25T11:05:07Z</dcterms:modified>
</cp:coreProperties>
</file>