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P:\Bureau\DGTP\SERVICE GESTION\Divers\Suivi des BP\JBL\Suivi des BP GF Forêts Durables\"/>
    </mc:Choice>
  </mc:AlternateContent>
  <bookViews>
    <workbookView xWindow="0" yWindow="0" windowWidth="19200" windowHeight="7920"/>
  </bookViews>
  <sheets>
    <sheet name="Feuil1" sheetId="2" r:id="rId1"/>
    <sheet name="Feuil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E6" i="2"/>
  <c r="F6" i="2"/>
  <c r="G6" i="2"/>
  <c r="H6" i="2"/>
  <c r="I6" i="2"/>
  <c r="J6" i="2"/>
  <c r="K6" i="2"/>
  <c r="D7" i="2"/>
  <c r="E7" i="2"/>
  <c r="F7" i="2"/>
  <c r="G7" i="2"/>
  <c r="H7" i="2"/>
  <c r="I7" i="2"/>
  <c r="J7" i="2"/>
  <c r="K7" i="2"/>
  <c r="D8" i="2"/>
  <c r="E8" i="2"/>
  <c r="F8" i="2"/>
  <c r="G8" i="2"/>
  <c r="H8" i="2"/>
  <c r="I8" i="2"/>
  <c r="J8" i="2"/>
  <c r="K8" i="2"/>
  <c r="D9" i="2"/>
  <c r="E9" i="2"/>
  <c r="F9" i="2"/>
  <c r="G9" i="2"/>
  <c r="H9" i="2"/>
  <c r="I9" i="2"/>
  <c r="J9" i="2"/>
  <c r="K9" i="2"/>
  <c r="E5" i="2"/>
  <c r="F5" i="2"/>
  <c r="G5" i="2"/>
  <c r="H5" i="2"/>
  <c r="I5" i="2"/>
  <c r="J5" i="2"/>
  <c r="K5" i="2"/>
  <c r="D5" i="2"/>
</calcChain>
</file>

<file path=xl/sharedStrings.xml><?xml version="1.0" encoding="utf-8"?>
<sst xmlns="http://schemas.openxmlformats.org/spreadsheetml/2006/main" count="43" uniqueCount="20">
  <si>
    <t>Volume</t>
  </si>
  <si>
    <t>Coupe</t>
  </si>
  <si>
    <t>Parcelle</t>
  </si>
  <si>
    <t>Surface</t>
  </si>
  <si>
    <t>Essence</t>
  </si>
  <si>
    <t>Fertilité</t>
  </si>
  <si>
    <t>% de croissance</t>
  </si>
  <si>
    <t>Qualité</t>
  </si>
  <si>
    <t>Douglas</t>
  </si>
  <si>
    <t>I</t>
  </si>
  <si>
    <t>Mélèze</t>
  </si>
  <si>
    <t>Epicéa</t>
  </si>
  <si>
    <t>Epicéa de Sitka</t>
  </si>
  <si>
    <t>Feuillus</t>
  </si>
  <si>
    <t xml:space="preserve">Résineux </t>
  </si>
  <si>
    <t>Résineux</t>
  </si>
  <si>
    <t>N° de parcelle</t>
  </si>
  <si>
    <t xml:space="preserve">Surface </t>
  </si>
  <si>
    <t>Valeur</t>
  </si>
  <si>
    <t>Type de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</si>
</sst>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K10"/>
  <sheetViews>
    <sheetView tabSelected="1" workbookViewId="0">
      <selection activeCell="J13" sqref="J13"/>
    </sheetView>
  </sheetViews>
  <sheetFormatPr baseColWidth="10" defaultRowHeight="15" x14ac:dyDescent="0.25"/>
  <sheetData>
    <row r="2" spans="2:11" x14ac:dyDescent="0.25">
      <c r="D2">
        <v>2017</v>
      </c>
      <c r="E2">
        <v>2017</v>
      </c>
      <c r="F2">
        <v>2017</v>
      </c>
      <c r="G2">
        <v>2017</v>
      </c>
      <c r="H2">
        <v>2018</v>
      </c>
      <c r="I2">
        <v>2018</v>
      </c>
      <c r="J2">
        <v>2018</v>
      </c>
      <c r="K2">
        <v>2018</v>
      </c>
    </row>
    <row r="3" spans="2:11" x14ac:dyDescent="0.25">
      <c r="D3" t="s">
        <v>13</v>
      </c>
      <c r="E3" t="s">
        <v>13</v>
      </c>
      <c r="F3" t="s">
        <v>14</v>
      </c>
      <c r="G3" t="s">
        <v>15</v>
      </c>
      <c r="H3" t="s">
        <v>13</v>
      </c>
      <c r="I3" t="s">
        <v>13</v>
      </c>
      <c r="J3" t="s">
        <v>14</v>
      </c>
      <c r="K3" t="s">
        <v>15</v>
      </c>
    </row>
    <row r="4" spans="2:11" x14ac:dyDescent="0.25">
      <c r="B4" t="s">
        <v>16</v>
      </c>
      <c r="C4" t="s">
        <v>17</v>
      </c>
      <c r="D4" t="s">
        <v>0</v>
      </c>
      <c r="E4" t="s">
        <v>18</v>
      </c>
      <c r="F4" t="s">
        <v>0</v>
      </c>
      <c r="G4" t="s">
        <v>18</v>
      </c>
      <c r="H4" t="s">
        <v>0</v>
      </c>
      <c r="I4" t="s">
        <v>18</v>
      </c>
      <c r="J4" t="s">
        <v>0</v>
      </c>
      <c r="K4" t="s">
        <v>18</v>
      </c>
    </row>
    <row r="5" spans="2:11" x14ac:dyDescent="0.25">
      <c r="B5">
        <v>1</v>
      </c>
      <c r="C5">
        <v>4</v>
      </c>
      <c r="D5" s="1">
        <f>SUMPRODUCT(($B5=Feuil2!$B$5:$B$8)*(Feuil1!D$4=Feuil2!$H$3:$M$3)*(Feuil1!D$3=Feuil2!$N$5:$N$8)*(Feuil1!D$2=Feuil2!$H$3:$M$3)*(Feuil2!$H$5:$M$8))</f>
        <v>0</v>
      </c>
      <c r="E5" s="1">
        <f>SUMPRODUCT(($B5=Feuil2!$B$5:$B$8)*(Feuil1!E$4=Feuil2!$H$3:$M$3)*(Feuil1!E$3=Feuil2!$N$5:$N$8)*(Feuil1!E$2=Feuil2!$H$3:$M$3)*(Feuil2!$H$5:$M$8))</f>
        <v>0</v>
      </c>
      <c r="F5" s="1">
        <f>SUMPRODUCT(($B5=Feuil2!$B$5:$B$8)*(Feuil1!F$4=Feuil2!$H$3:$M$3)*(Feuil1!F$3=Feuil2!$N$5:$N$8)*(Feuil1!F$2=Feuil2!$H$3:$M$3)*(Feuil2!$H$5:$M$8))</f>
        <v>0</v>
      </c>
      <c r="G5" s="1">
        <f>SUMPRODUCT(($B5=Feuil2!$B$5:$B$8)*(Feuil1!G$4=Feuil2!$H$3:$M$3)*(Feuil1!G$3=Feuil2!$N$5:$N$8)*(Feuil1!G$2=Feuil2!$H$3:$M$3)*(Feuil2!$H$5:$M$8))</f>
        <v>0</v>
      </c>
      <c r="H5" s="1">
        <f>SUMPRODUCT(($B5=Feuil2!$B$5:$B$8)*(Feuil1!H$4=Feuil2!$H$3:$M$3)*(Feuil1!H$3=Feuil2!$N$5:$N$8)*(Feuil1!H$2=Feuil2!$H$3:$M$3)*(Feuil2!$H$5:$M$8))</f>
        <v>0</v>
      </c>
      <c r="I5" s="1">
        <f>SUMPRODUCT(($B5=Feuil2!$B$5:$B$8)*(Feuil1!I$4=Feuil2!$H$3:$M$3)*(Feuil1!I$3=Feuil2!$N$5:$N$8)*(Feuil1!I$2=Feuil2!$H$3:$M$3)*(Feuil2!$H$5:$M$8))</f>
        <v>0</v>
      </c>
      <c r="J5" s="1">
        <f>SUMPRODUCT(($B5=Feuil2!$B$5:$B$8)*(Feuil1!J$4=Feuil2!$H$3:$M$3)*(Feuil1!J$3=Feuil2!$N$5:$N$8)*(Feuil1!J$2=Feuil2!$H$3:$M$3)*(Feuil2!$H$5:$M$8))</f>
        <v>0</v>
      </c>
      <c r="K5" s="1">
        <f>SUMPRODUCT(($B5=Feuil2!$B$5:$B$8)*(Feuil1!K$4=Feuil2!$H$3:$M$3)*(Feuil1!K$3=Feuil2!$N$5:$N$8)*(Feuil1!K$2=Feuil2!$H$3:$M$3)*(Feuil2!$H$5:$M$8))</f>
        <v>0</v>
      </c>
    </row>
    <row r="6" spans="2:11" x14ac:dyDescent="0.25">
      <c r="B6">
        <v>2</v>
      </c>
      <c r="C6">
        <v>1.5</v>
      </c>
      <c r="D6" s="1">
        <f>SUMPRODUCT(($B6=Feuil2!$B$5:$B$8)*(Feuil1!D$4=Feuil2!$H$3:$M$3)*(Feuil1!D$3=Feuil2!$N$5:$N$8)*(Feuil1!D$2=Feuil2!$H$3:$M$3)*(Feuil2!$H$5:$M$8))</f>
        <v>0</v>
      </c>
      <c r="E6" s="1">
        <f>SUMPRODUCT(($B6=Feuil2!$B$5:$B$8)*(Feuil1!E$4=Feuil2!$H$3:$M$3)*(Feuil1!E$3=Feuil2!$N$5:$N$8)*(Feuil1!E$2=Feuil2!$H$3:$M$3)*(Feuil2!$H$5:$M$8))</f>
        <v>0</v>
      </c>
      <c r="F6" s="1">
        <f>SUMPRODUCT(($B6=Feuil2!$B$5:$B$8)*(Feuil1!F$4=Feuil2!$H$3:$M$3)*(Feuil1!F$3=Feuil2!$N$5:$N$8)*(Feuil1!F$2=Feuil2!$H$3:$M$3)*(Feuil2!$H$5:$M$8))</f>
        <v>0</v>
      </c>
      <c r="G6" s="1">
        <f>SUMPRODUCT(($B6=Feuil2!$B$5:$B$8)*(Feuil1!G$4=Feuil2!$H$3:$M$3)*(Feuil1!G$3=Feuil2!$N$5:$N$8)*(Feuil1!G$2=Feuil2!$H$3:$M$3)*(Feuil2!$H$5:$M$8))</f>
        <v>0</v>
      </c>
      <c r="H6" s="1">
        <f>SUMPRODUCT(($B6=Feuil2!$B$5:$B$8)*(Feuil1!H$4=Feuil2!$H$3:$M$3)*(Feuil1!H$3=Feuil2!$N$5:$N$8)*(Feuil1!H$2=Feuil2!$H$3:$M$3)*(Feuil2!$H$5:$M$8))</f>
        <v>0</v>
      </c>
      <c r="I6" s="1">
        <f>SUMPRODUCT(($B6=Feuil2!$B$5:$B$8)*(Feuil1!I$4=Feuil2!$H$3:$M$3)*(Feuil1!I$3=Feuil2!$N$5:$N$8)*(Feuil1!I$2=Feuil2!$H$3:$M$3)*(Feuil2!$H$5:$M$8))</f>
        <v>0</v>
      </c>
      <c r="J6" s="1">
        <f>SUMPRODUCT(($B6=Feuil2!$B$5:$B$8)*(Feuil1!J$4=Feuil2!$H$3:$M$3)*(Feuil1!J$3=Feuil2!$N$5:$N$8)*(Feuil1!J$2=Feuil2!$H$3:$M$3)*(Feuil2!$H$5:$M$8))</f>
        <v>0</v>
      </c>
      <c r="K6" s="1">
        <f>SUMPRODUCT(($B6=Feuil2!$B$5:$B$8)*(Feuil1!K$4=Feuil2!$H$3:$M$3)*(Feuil1!K$3=Feuil2!$N$5:$N$8)*(Feuil1!K$2=Feuil2!$H$3:$M$3)*(Feuil2!$H$5:$M$8))</f>
        <v>0</v>
      </c>
    </row>
    <row r="7" spans="2:11" x14ac:dyDescent="0.25">
      <c r="B7">
        <v>3</v>
      </c>
      <c r="C7">
        <v>2</v>
      </c>
      <c r="D7" s="1">
        <f>SUMPRODUCT(($B7=Feuil2!$B$5:$B$8)*(Feuil1!D$4=Feuil2!$H$3:$M$3)*(Feuil1!D$3=Feuil2!$N$5:$N$8)*(Feuil1!D$2=Feuil2!$H$3:$M$3)*(Feuil2!$H$5:$M$8))</f>
        <v>0</v>
      </c>
      <c r="E7" s="1">
        <f>SUMPRODUCT(($B7=Feuil2!$B$5:$B$8)*(Feuil1!E$4=Feuil2!$H$3:$M$3)*(Feuil1!E$3=Feuil2!$N$5:$N$8)*(Feuil1!E$2=Feuil2!$H$3:$M$3)*(Feuil2!$H$5:$M$8))</f>
        <v>0</v>
      </c>
      <c r="F7" s="1">
        <f>SUMPRODUCT(($B7=Feuil2!$B$5:$B$8)*(Feuil1!F$4=Feuil2!$H$3:$M$3)*(Feuil1!F$3=Feuil2!$N$5:$N$8)*(Feuil1!F$2=Feuil2!$H$3:$M$3)*(Feuil2!$H$5:$M$8))</f>
        <v>0</v>
      </c>
      <c r="G7" s="1">
        <f>SUMPRODUCT(($B7=Feuil2!$B$5:$B$8)*(Feuil1!G$4=Feuil2!$H$3:$M$3)*(Feuil1!G$3=Feuil2!$N$5:$N$8)*(Feuil1!G$2=Feuil2!$H$3:$M$3)*(Feuil2!$H$5:$M$8))</f>
        <v>0</v>
      </c>
      <c r="H7" s="1">
        <f>SUMPRODUCT(($B7=Feuil2!$B$5:$B$8)*(Feuil1!H$4=Feuil2!$H$3:$M$3)*(Feuil1!H$3=Feuil2!$N$5:$N$8)*(Feuil1!H$2=Feuil2!$H$3:$M$3)*(Feuil2!$H$5:$M$8))</f>
        <v>0</v>
      </c>
      <c r="I7" s="1">
        <f>SUMPRODUCT(($B7=Feuil2!$B$5:$B$8)*(Feuil1!I$4=Feuil2!$H$3:$M$3)*(Feuil1!I$3=Feuil2!$N$5:$N$8)*(Feuil1!I$2=Feuil2!$H$3:$M$3)*(Feuil2!$H$5:$M$8))</f>
        <v>0</v>
      </c>
      <c r="J7" s="1">
        <f>SUMPRODUCT(($B7=Feuil2!$B$5:$B$8)*(Feuil1!J$4=Feuil2!$H$3:$M$3)*(Feuil1!J$3=Feuil2!$N$5:$N$8)*(Feuil1!J$2=Feuil2!$H$3:$M$3)*(Feuil2!$H$5:$M$8))</f>
        <v>0</v>
      </c>
      <c r="K7" s="1">
        <f>SUMPRODUCT(($B7=Feuil2!$B$5:$B$8)*(Feuil1!K$4=Feuil2!$H$3:$M$3)*(Feuil1!K$3=Feuil2!$N$5:$N$8)*(Feuil1!K$2=Feuil2!$H$3:$M$3)*(Feuil2!$H$5:$M$8))</f>
        <v>0</v>
      </c>
    </row>
    <row r="8" spans="2:11" x14ac:dyDescent="0.25">
      <c r="B8">
        <v>4</v>
      </c>
      <c r="C8">
        <v>0</v>
      </c>
      <c r="D8" s="1">
        <f>SUMPRODUCT(($B8=Feuil2!$B$5:$B$8)*(Feuil1!D$4=Feuil2!$H$3:$M$3)*(Feuil1!D$3=Feuil2!$N$5:$N$8)*(Feuil1!D$2=Feuil2!$H$3:$M$3)*(Feuil2!$H$5:$M$8))</f>
        <v>0</v>
      </c>
      <c r="E8" s="1">
        <f>SUMPRODUCT(($B8=Feuil2!$B$5:$B$8)*(Feuil1!E$4=Feuil2!$H$3:$M$3)*(Feuil1!E$3=Feuil2!$N$5:$N$8)*(Feuil1!E$2=Feuil2!$H$3:$M$3)*(Feuil2!$H$5:$M$8))</f>
        <v>0</v>
      </c>
      <c r="F8" s="1">
        <f>SUMPRODUCT(($B8=Feuil2!$B$5:$B$8)*(Feuil1!F$4=Feuil2!$H$3:$M$3)*(Feuil1!F$3=Feuil2!$N$5:$N$8)*(Feuil1!F$2=Feuil2!$H$3:$M$3)*(Feuil2!$H$5:$M$8))</f>
        <v>0</v>
      </c>
      <c r="G8" s="1">
        <f>SUMPRODUCT(($B8=Feuil2!$B$5:$B$8)*(Feuil1!G$4=Feuil2!$H$3:$M$3)*(Feuil1!G$3=Feuil2!$N$5:$N$8)*(Feuil1!G$2=Feuil2!$H$3:$M$3)*(Feuil2!$H$5:$M$8))</f>
        <v>0</v>
      </c>
      <c r="H8" s="1">
        <f>SUMPRODUCT(($B8=Feuil2!$B$5:$B$8)*(Feuil1!H$4=Feuil2!$H$3:$M$3)*(Feuil1!H$3=Feuil2!$N$5:$N$8)*(Feuil1!H$2=Feuil2!$H$3:$M$3)*(Feuil2!$H$5:$M$8))</f>
        <v>0</v>
      </c>
      <c r="I8" s="1">
        <f>SUMPRODUCT(($B8=Feuil2!$B$5:$B$8)*(Feuil1!I$4=Feuil2!$H$3:$M$3)*(Feuil1!I$3=Feuil2!$N$5:$N$8)*(Feuil1!I$2=Feuil2!$H$3:$M$3)*(Feuil2!$H$5:$M$8))</f>
        <v>0</v>
      </c>
      <c r="J8" s="1">
        <f>SUMPRODUCT(($B8=Feuil2!$B$5:$B$8)*(Feuil1!J$4=Feuil2!$H$3:$M$3)*(Feuil1!J$3=Feuil2!$N$5:$N$8)*(Feuil1!J$2=Feuil2!$H$3:$M$3)*(Feuil2!$H$5:$M$8))</f>
        <v>0</v>
      </c>
      <c r="K8" s="1">
        <f>SUMPRODUCT(($B8=Feuil2!$B$5:$B$8)*(Feuil1!K$4=Feuil2!$H$3:$M$3)*(Feuil1!K$3=Feuil2!$N$5:$N$8)*(Feuil1!K$2=Feuil2!$H$3:$M$3)*(Feuil2!$H$5:$M$8))</f>
        <v>0</v>
      </c>
    </row>
    <row r="9" spans="2:11" x14ac:dyDescent="0.25">
      <c r="B9">
        <v>5</v>
      </c>
      <c r="C9">
        <v>0</v>
      </c>
      <c r="D9" s="1">
        <f>SUMPRODUCT(($B9=Feuil2!$B$5:$B$8)*(Feuil1!D$4=Feuil2!$H$3:$M$3)*(Feuil1!D$3=Feuil2!$N$5:$N$8)*(Feuil1!D$2=Feuil2!$H$3:$M$3)*(Feuil2!$H$5:$M$8))</f>
        <v>0</v>
      </c>
      <c r="E9" s="1">
        <f>SUMPRODUCT(($B9=Feuil2!$B$5:$B$8)*(Feuil1!E$4=Feuil2!$H$3:$M$3)*(Feuil1!E$3=Feuil2!$N$5:$N$8)*(Feuil1!E$2=Feuil2!$H$3:$M$3)*(Feuil2!$H$5:$M$8))</f>
        <v>0</v>
      </c>
      <c r="F9" s="1">
        <f>SUMPRODUCT(($B9=Feuil2!$B$5:$B$8)*(Feuil1!F$4=Feuil2!$H$3:$M$3)*(Feuil1!F$3=Feuil2!$N$5:$N$8)*(Feuil1!F$2=Feuil2!$H$3:$M$3)*(Feuil2!$H$5:$M$8))</f>
        <v>0</v>
      </c>
      <c r="G9" s="1">
        <f>SUMPRODUCT(($B9=Feuil2!$B$5:$B$8)*(Feuil1!G$4=Feuil2!$H$3:$M$3)*(Feuil1!G$3=Feuil2!$N$5:$N$8)*(Feuil1!G$2=Feuil2!$H$3:$M$3)*(Feuil2!$H$5:$M$8))</f>
        <v>0</v>
      </c>
      <c r="H9" s="1">
        <f>SUMPRODUCT(($B9=Feuil2!$B$5:$B$8)*(Feuil1!H$4=Feuil2!$H$3:$M$3)*(Feuil1!H$3=Feuil2!$N$5:$N$8)*(Feuil1!H$2=Feuil2!$H$3:$M$3)*(Feuil2!$H$5:$M$8))</f>
        <v>0</v>
      </c>
      <c r="I9" s="1">
        <f>SUMPRODUCT(($B9=Feuil2!$B$5:$B$8)*(Feuil1!I$4=Feuil2!$H$3:$M$3)*(Feuil1!I$3=Feuil2!$N$5:$N$8)*(Feuil1!I$2=Feuil2!$H$3:$M$3)*(Feuil2!$H$5:$M$8))</f>
        <v>0</v>
      </c>
      <c r="J9" s="1">
        <f>SUMPRODUCT(($B9=Feuil2!$B$5:$B$8)*(Feuil1!J$4=Feuil2!$H$3:$M$3)*(Feuil1!J$3=Feuil2!$N$5:$N$8)*(Feuil1!J$2=Feuil2!$H$3:$M$3)*(Feuil2!$H$5:$M$8))</f>
        <v>0</v>
      </c>
      <c r="K9" s="1">
        <f>SUMPRODUCT(($B9=Feuil2!$B$5:$B$8)*(Feuil1!K$4=Feuil2!$H$3:$M$3)*(Feuil1!K$3=Feuil2!$N$5:$N$8)*(Feuil1!K$2=Feuil2!$H$3:$M$3)*(Feuil2!$H$5:$M$8))</f>
        <v>0</v>
      </c>
    </row>
    <row r="10" spans="2:11" x14ac:dyDescent="0.25">
      <c r="B10">
        <v>6</v>
      </c>
      <c r="C10">
        <v>0</v>
      </c>
      <c r="D10" s="1"/>
      <c r="E10" s="1"/>
      <c r="F10" s="1"/>
      <c r="G10" s="1"/>
      <c r="H10" s="1"/>
      <c r="I10" s="1"/>
      <c r="J10" s="1"/>
      <c r="K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N8"/>
  <sheetViews>
    <sheetView topLeftCell="B1" workbookViewId="0">
      <selection activeCell="H12" sqref="H12"/>
    </sheetView>
  </sheetViews>
  <sheetFormatPr baseColWidth="10" defaultRowHeight="15" x14ac:dyDescent="0.25"/>
  <cols>
    <col min="4" max="4" width="0" hidden="1" customWidth="1"/>
  </cols>
  <sheetData>
    <row r="3" spans="2:14" x14ac:dyDescent="0.25">
      <c r="H3" t="s">
        <v>0</v>
      </c>
      <c r="I3" t="s">
        <v>1</v>
      </c>
      <c r="J3" t="s">
        <v>0</v>
      </c>
      <c r="K3" t="s">
        <v>1</v>
      </c>
      <c r="L3" t="s">
        <v>0</v>
      </c>
      <c r="M3" t="s">
        <v>1</v>
      </c>
    </row>
    <row r="4" spans="2:14" x14ac:dyDescent="0.25"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>
        <v>2017</v>
      </c>
      <c r="I4">
        <v>2017</v>
      </c>
      <c r="J4">
        <v>2018</v>
      </c>
      <c r="K4">
        <v>2018</v>
      </c>
      <c r="L4">
        <v>2019</v>
      </c>
      <c r="M4">
        <v>2019</v>
      </c>
      <c r="N4" t="s">
        <v>19</v>
      </c>
    </row>
    <row r="5" spans="2:14" x14ac:dyDescent="0.25">
      <c r="B5">
        <v>1</v>
      </c>
      <c r="C5">
        <v>2</v>
      </c>
      <c r="D5" t="s">
        <v>8</v>
      </c>
      <c r="E5" t="s">
        <v>9</v>
      </c>
      <c r="F5">
        <v>3.5499999999999997E-2</v>
      </c>
      <c r="G5">
        <v>2</v>
      </c>
      <c r="H5">
        <v>200</v>
      </c>
      <c r="I5">
        <v>0</v>
      </c>
      <c r="J5">
        <v>207.1</v>
      </c>
      <c r="K5">
        <v>1272.5999999999999</v>
      </c>
      <c r="L5">
        <v>-1103.3252500000001</v>
      </c>
      <c r="M5">
        <v>0</v>
      </c>
      <c r="N5" t="s">
        <v>15</v>
      </c>
    </row>
    <row r="6" spans="2:14" x14ac:dyDescent="0.25">
      <c r="B6">
        <v>3</v>
      </c>
      <c r="C6">
        <v>2</v>
      </c>
      <c r="D6" t="s">
        <v>10</v>
      </c>
      <c r="E6" t="s">
        <v>9</v>
      </c>
      <c r="F6">
        <v>2.7900000000000001E-2</v>
      </c>
      <c r="G6">
        <v>2</v>
      </c>
      <c r="H6">
        <v>200</v>
      </c>
      <c r="I6">
        <v>0</v>
      </c>
      <c r="J6">
        <v>205.58</v>
      </c>
      <c r="K6">
        <v>0</v>
      </c>
      <c r="L6">
        <v>211.31568200000001</v>
      </c>
      <c r="M6">
        <v>0</v>
      </c>
      <c r="N6" t="s">
        <v>15</v>
      </c>
    </row>
    <row r="7" spans="2:14" x14ac:dyDescent="0.25">
      <c r="B7">
        <v>1</v>
      </c>
      <c r="C7">
        <v>2</v>
      </c>
      <c r="D7" t="s">
        <v>11</v>
      </c>
      <c r="E7" t="s">
        <v>9</v>
      </c>
      <c r="F7">
        <v>3.0800000000000001E-2</v>
      </c>
      <c r="G7">
        <v>2</v>
      </c>
      <c r="H7">
        <v>200</v>
      </c>
      <c r="I7">
        <v>0</v>
      </c>
      <c r="J7">
        <v>206.16</v>
      </c>
      <c r="K7">
        <v>0</v>
      </c>
      <c r="L7">
        <v>212.509728</v>
      </c>
      <c r="M7">
        <v>0</v>
      </c>
      <c r="N7" t="s">
        <v>15</v>
      </c>
    </row>
    <row r="8" spans="2:14" x14ac:dyDescent="0.25">
      <c r="B8">
        <v>2</v>
      </c>
      <c r="C8">
        <v>1.5</v>
      </c>
      <c r="D8" t="s">
        <v>12</v>
      </c>
      <c r="E8" t="s">
        <v>9</v>
      </c>
      <c r="F8">
        <v>2.4799999999999999E-2</v>
      </c>
      <c r="G8">
        <v>1</v>
      </c>
      <c r="H8">
        <v>150</v>
      </c>
      <c r="I8">
        <v>0</v>
      </c>
      <c r="J8">
        <v>153.72</v>
      </c>
      <c r="K8">
        <v>0</v>
      </c>
      <c r="L8">
        <v>157.53225599999999</v>
      </c>
      <c r="M8">
        <v>0</v>
      </c>
      <c r="N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Jérême de Laromiguière</dc:creator>
  <cp:lastModifiedBy>Jérême de Laromiguière</cp:lastModifiedBy>
  <dcterms:created xsi:type="dcterms:W3CDTF">2017-04-19T12:17:59Z</dcterms:created>
  <dcterms:modified xsi:type="dcterms:W3CDTF">2017-04-19T13:00:18Z</dcterms:modified>
</cp:coreProperties>
</file>