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Pole H&amp;S" sheetId="1" r:id="rId1"/>
    <sheet name="Récap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1" i="2" a="1"/>
  <c r="B21" s="1"/>
  <c r="H7"/>
  <c r="H6"/>
  <c r="H9"/>
  <c r="H8"/>
  <c r="H5"/>
  <c r="H4"/>
  <c r="D7"/>
  <c r="D6"/>
  <c r="D5"/>
  <c r="D4"/>
  <c r="P226" i="1"/>
  <c r="P234" s="1"/>
  <c r="K222"/>
  <c r="G222"/>
  <c r="O221"/>
  <c r="K221"/>
  <c r="G221"/>
  <c r="O220"/>
  <c r="K220"/>
  <c r="G220"/>
  <c r="N222" s="1"/>
  <c r="O219"/>
  <c r="K219"/>
  <c r="O218"/>
  <c r="K218"/>
  <c r="O217"/>
  <c r="K217"/>
  <c r="G217"/>
  <c r="O216"/>
  <c r="K216"/>
  <c r="O215"/>
  <c r="K215"/>
  <c r="O214"/>
  <c r="K214"/>
  <c r="P200"/>
  <c r="P208" s="1"/>
  <c r="K196"/>
  <c r="G196"/>
  <c r="O195"/>
  <c r="K195"/>
  <c r="G195"/>
  <c r="O194"/>
  <c r="K194"/>
  <c r="G194"/>
  <c r="N196" s="1"/>
  <c r="O193"/>
  <c r="K193"/>
  <c r="O192"/>
  <c r="K192"/>
  <c r="O191"/>
  <c r="K191"/>
  <c r="G191"/>
  <c r="O190"/>
  <c r="K190"/>
  <c r="O189"/>
  <c r="K189"/>
  <c r="O188"/>
  <c r="K188"/>
  <c r="P174"/>
  <c r="P182" s="1"/>
  <c r="K170"/>
  <c r="G170"/>
  <c r="O169"/>
  <c r="K169"/>
  <c r="G169"/>
  <c r="O168"/>
  <c r="K168"/>
  <c r="G168"/>
  <c r="N170" s="1"/>
  <c r="O167"/>
  <c r="K167"/>
  <c r="O166"/>
  <c r="K166"/>
  <c r="O165"/>
  <c r="K165"/>
  <c r="G165"/>
  <c r="O164"/>
  <c r="K164"/>
  <c r="O163"/>
  <c r="K163"/>
  <c r="O162"/>
  <c r="K162"/>
  <c r="P156"/>
  <c r="P148"/>
  <c r="K144"/>
  <c r="G144"/>
  <c r="O143"/>
  <c r="K143"/>
  <c r="G143"/>
  <c r="O142"/>
  <c r="K142"/>
  <c r="G142"/>
  <c r="N144" s="1"/>
  <c r="O141"/>
  <c r="K141"/>
  <c r="O140"/>
  <c r="K140"/>
  <c r="O139"/>
  <c r="K139"/>
  <c r="G139"/>
  <c r="O138"/>
  <c r="K138"/>
  <c r="O137"/>
  <c r="K137"/>
  <c r="O136"/>
  <c r="K136"/>
  <c r="P122"/>
  <c r="P130" s="1"/>
  <c r="K118"/>
  <c r="G118"/>
  <c r="O117"/>
  <c r="K117"/>
  <c r="G117"/>
  <c r="O116"/>
  <c r="K116"/>
  <c r="G116"/>
  <c r="N118" s="1"/>
  <c r="O115"/>
  <c r="K115"/>
  <c r="O114"/>
  <c r="K114"/>
  <c r="O113"/>
  <c r="K113"/>
  <c r="G113"/>
  <c r="O112"/>
  <c r="K112"/>
  <c r="O111"/>
  <c r="K111"/>
  <c r="O110"/>
  <c r="K110"/>
  <c r="P96"/>
  <c r="P104" s="1"/>
  <c r="K92"/>
  <c r="G92"/>
  <c r="O91"/>
  <c r="K91"/>
  <c r="G91"/>
  <c r="O90"/>
  <c r="K90"/>
  <c r="G90"/>
  <c r="N92" s="1"/>
  <c r="O89"/>
  <c r="K89"/>
  <c r="O88"/>
  <c r="K88"/>
  <c r="O87"/>
  <c r="K87"/>
  <c r="G87"/>
  <c r="O86"/>
  <c r="K86"/>
  <c r="O85"/>
  <c r="K85"/>
  <c r="O84"/>
  <c r="K84"/>
  <c r="P70"/>
  <c r="P78" s="1"/>
  <c r="K66"/>
  <c r="G66"/>
  <c r="O65"/>
  <c r="K65"/>
  <c r="G65"/>
  <c r="O64"/>
  <c r="K64"/>
  <c r="G64"/>
  <c r="N66" s="1"/>
  <c r="O63"/>
  <c r="K63"/>
  <c r="O62"/>
  <c r="K62"/>
  <c r="O61"/>
  <c r="K61"/>
  <c r="G61"/>
  <c r="O60"/>
  <c r="K60"/>
  <c r="O59"/>
  <c r="K59"/>
  <c r="O58"/>
  <c r="K58"/>
  <c r="P44"/>
  <c r="P52" s="1"/>
  <c r="K40"/>
  <c r="G40"/>
  <c r="O39"/>
  <c r="K39"/>
  <c r="G39"/>
  <c r="O38"/>
  <c r="K38"/>
  <c r="G38"/>
  <c r="N40" s="1"/>
  <c r="O37"/>
  <c r="K37"/>
  <c r="O36"/>
  <c r="K36"/>
  <c r="O35"/>
  <c r="K35"/>
  <c r="G35"/>
  <c r="O34"/>
  <c r="K34"/>
  <c r="O33"/>
  <c r="K33"/>
  <c r="O32"/>
  <c r="K32"/>
  <c r="P18"/>
  <c r="G9"/>
  <c r="N14" s="1"/>
  <c r="P26"/>
  <c r="K14"/>
  <c r="G14"/>
  <c r="O13"/>
  <c r="K13"/>
  <c r="G13"/>
  <c r="O12"/>
  <c r="K12"/>
  <c r="G12"/>
  <c r="O11"/>
  <c r="K11"/>
  <c r="O10"/>
  <c r="K10"/>
  <c r="O9"/>
  <c r="K9"/>
  <c r="O8"/>
  <c r="K8"/>
  <c r="O7"/>
  <c r="K7"/>
  <c r="O6"/>
  <c r="K6"/>
</calcChain>
</file>

<file path=xl/comments1.xml><?xml version="1.0" encoding="utf-8"?>
<comments xmlns="http://schemas.openxmlformats.org/spreadsheetml/2006/main">
  <authors>
    <author>Jean Marc</author>
  </authors>
  <commentList>
    <comment ref="L4" authorId="0">
      <text>
        <r>
          <rPr>
            <b/>
            <sz val="9"/>
            <color indexed="81"/>
            <rFont val="Tahoma"/>
            <family val="2"/>
          </rPr>
          <t>Jean Marc:</t>
        </r>
        <r>
          <rPr>
            <sz val="9"/>
            <color indexed="81"/>
            <rFont val="Tahoma"/>
            <family val="2"/>
          </rPr>
          <t xml:space="preserve">
doit calculer le nb de jours en (N14 si G6 ="Arret Mal") + (N40 si g32 ="Arret mal")+….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Jean Marc:</t>
        </r>
        <r>
          <rPr>
            <sz val="9"/>
            <color indexed="81"/>
            <rFont val="Tahoma"/>
            <family val="2"/>
          </rPr>
          <t xml:space="preserve">
doit calculer le nb de jours en (N14 si G6 ="Acc trav") + (N40 si G32 ="Acc trav")….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Jean Marc:</t>
        </r>
        <r>
          <rPr>
            <sz val="9"/>
            <color indexed="81"/>
            <rFont val="Tahoma"/>
            <family val="2"/>
          </rPr>
          <t xml:space="preserve">
doit calculer le nombre de jour en (P26 si B5 ="CDD") + (P52 si B31 ="CDD) + (P78 si b57 = "CDD")…..</t>
        </r>
      </text>
    </comment>
  </commentList>
</comments>
</file>

<file path=xl/sharedStrings.xml><?xml version="1.0" encoding="utf-8"?>
<sst xmlns="http://schemas.openxmlformats.org/spreadsheetml/2006/main" count="662" uniqueCount="64">
  <si>
    <t>Eatblissement</t>
  </si>
  <si>
    <t>Raison du Contrat</t>
  </si>
  <si>
    <t>Nouveau Contrat</t>
  </si>
  <si>
    <t>Personne remplacée</t>
  </si>
  <si>
    <t>Prolongations (suite)</t>
  </si>
  <si>
    <t>Type contrat</t>
  </si>
  <si>
    <t>Nom</t>
  </si>
  <si>
    <t>Prénom</t>
  </si>
  <si>
    <t xml:space="preserve">MOTIF </t>
  </si>
  <si>
    <t>date début</t>
  </si>
  <si>
    <t>date fin</t>
  </si>
  <si>
    <t>nb jours</t>
  </si>
  <si>
    <t>Arrêt initial</t>
  </si>
  <si>
    <t>Prolongations</t>
  </si>
  <si>
    <t>TOTAL ARRET</t>
  </si>
  <si>
    <t>Contrat</t>
  </si>
  <si>
    <t>Fiche Salarié</t>
  </si>
  <si>
    <t>Contrats</t>
  </si>
  <si>
    <t>Déclaration Urssaf</t>
  </si>
  <si>
    <t>Solde de tout compte</t>
  </si>
  <si>
    <t>Nb jours de remplacement</t>
  </si>
  <si>
    <t xml:space="preserve">fait le </t>
  </si>
  <si>
    <t>Envoi 
au Siège</t>
  </si>
  <si>
    <t xml:space="preserve">Fait le </t>
  </si>
  <si>
    <t>Retour 
Siège Signé</t>
  </si>
  <si>
    <t>Signature 
Direction</t>
  </si>
  <si>
    <t>Signature 
salarié</t>
  </si>
  <si>
    <t>Envoi Compta</t>
  </si>
  <si>
    <t>Retour 
Compta</t>
  </si>
  <si>
    <t>Signature 
Salarié</t>
  </si>
  <si>
    <t>Avenants</t>
  </si>
  <si>
    <t>Nb jours</t>
  </si>
  <si>
    <t>TOTAL</t>
  </si>
  <si>
    <t>ARRET MAL</t>
  </si>
  <si>
    <t>ACC TRAV</t>
  </si>
  <si>
    <t>CDI</t>
  </si>
  <si>
    <t>CDD</t>
  </si>
  <si>
    <t>CUI</t>
  </si>
  <si>
    <t>CAE</t>
  </si>
  <si>
    <t>FOYER HEB</t>
  </si>
  <si>
    <t>FOYER DE VIE</t>
  </si>
  <si>
    <t>CAJ</t>
  </si>
  <si>
    <t>SAVS</t>
  </si>
  <si>
    <t>Nb de jours Arrets mal</t>
  </si>
  <si>
    <t>ARRETS MALADIE</t>
  </si>
  <si>
    <t>Nb de CDI</t>
  </si>
  <si>
    <t>Nb de CDD</t>
  </si>
  <si>
    <t>LES CONTRATS</t>
  </si>
  <si>
    <t>Nb de Cui</t>
  </si>
  <si>
    <t>Nb de Cae</t>
  </si>
  <si>
    <t>Nb de jours d'Acc travail</t>
  </si>
  <si>
    <t>LES MOTIFS DE REMPLACEMENTS</t>
  </si>
  <si>
    <t>ACCIDENTS TRAVAIL</t>
  </si>
  <si>
    <t>CONGES PAYES</t>
  </si>
  <si>
    <t>CONGES TRIM</t>
  </si>
  <si>
    <t>CONGES ANC</t>
  </si>
  <si>
    <t>CONGES MAT</t>
  </si>
  <si>
    <t>Cong Payés</t>
  </si>
  <si>
    <t>Cong Trim</t>
  </si>
  <si>
    <t>Cong Anc</t>
  </si>
  <si>
    <t>Cong Mat</t>
  </si>
  <si>
    <t>LES REMPLACEMENTS</t>
  </si>
  <si>
    <t>Nb de Jours de CDD</t>
  </si>
  <si>
    <t>Formule à conserver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</si>
</sst>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sz val="14"/>
      <color rgb="FF002060"/>
      <name val="Baskerville Old Face"/>
      <family val="1"/>
    </font>
    <font>
      <b/>
      <sz val="11"/>
      <color rgb="FF002060"/>
      <name val="Baskerville Old Face"/>
      <family val="1"/>
    </font>
    <font>
      <b/>
      <sz val="11"/>
      <color rgb="FF002060"/>
      <name val="Calibri"/>
      <family val="2"/>
      <scheme val="minor"/>
    </font>
    <font>
      <b/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vertical="center"/>
    </xf>
    <xf numFmtId="164" fontId="6" fillId="0" borderId="14" xfId="0" applyNumberFormat="1" applyFont="1" applyBorder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19" xfId="0" applyNumberFormat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 vertical="center"/>
    </xf>
    <xf numFmtId="16" fontId="6" fillId="0" borderId="13" xfId="0" applyNumberFormat="1" applyFont="1" applyFill="1" applyBorder="1" applyAlignment="1">
      <alignment vertical="center"/>
    </xf>
    <xf numFmtId="164" fontId="6" fillId="0" borderId="14" xfId="0" applyNumberFormat="1" applyFont="1" applyFill="1" applyBorder="1" applyAlignment="1">
      <alignment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6" fillId="0" borderId="15" xfId="0" applyNumberFormat="1" applyFont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4" fontId="6" fillId="0" borderId="13" xfId="0" applyNumberFormat="1" applyFont="1" applyFill="1" applyBorder="1" applyAlignment="1">
      <alignment horizontal="center" vertical="center"/>
    </xf>
    <xf numFmtId="164" fontId="6" fillId="0" borderId="13" xfId="0" applyNumberFormat="1" applyFont="1" applyFill="1" applyBorder="1" applyAlignment="1">
      <alignment vertical="center"/>
    </xf>
    <xf numFmtId="14" fontId="6" fillId="0" borderId="13" xfId="0" applyNumberFormat="1" applyFont="1" applyBorder="1" applyAlignment="1">
      <alignment horizontal="center" vertical="center"/>
    </xf>
    <xf numFmtId="164" fontId="6" fillId="0" borderId="18" xfId="0" applyNumberFormat="1" applyFont="1" applyFill="1" applyBorder="1" applyAlignment="1">
      <alignment horizontal="center" vertical="center"/>
    </xf>
    <xf numFmtId="164" fontId="6" fillId="0" borderId="19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0" fillId="0" borderId="7" xfId="0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5" fillId="3" borderId="34" xfId="0" applyFont="1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/>
    </xf>
    <xf numFmtId="164" fontId="7" fillId="3" borderId="14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3" borderId="16" xfId="0" applyFont="1" applyFill="1" applyBorder="1" applyAlignment="1">
      <alignment vertical="center"/>
    </xf>
    <xf numFmtId="0" fontId="7" fillId="3" borderId="27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quotePrefix="1" applyBorder="1" applyAlignment="1">
      <alignment horizontal="left"/>
    </xf>
    <xf numFmtId="164" fontId="11" fillId="3" borderId="14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4" borderId="47" xfId="0" applyFill="1" applyBorder="1"/>
    <xf numFmtId="0" fontId="0" fillId="4" borderId="20" xfId="0" applyFill="1" applyBorder="1" applyAlignment="1">
      <alignment horizontal="center"/>
    </xf>
    <xf numFmtId="0" fontId="0" fillId="4" borderId="2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34"/>
  <sheetViews>
    <sheetView tabSelected="1" workbookViewId="0">
      <pane xSplit="23475" topLeftCell="AB1"/>
      <selection activeCell="G6" sqref="G6"/>
      <selection pane="topRight" activeCell="AB19" sqref="AB19"/>
    </sheetView>
  </sheetViews>
  <sheetFormatPr baseColWidth="10" defaultRowHeight="15"/>
  <sheetData>
    <row r="1" spans="1:31" ht="15.75" thickBot="1"/>
    <row r="2" spans="1:31" ht="18.75">
      <c r="A2" s="1" t="s">
        <v>0</v>
      </c>
      <c r="B2" s="2"/>
      <c r="C2" s="3" t="s">
        <v>39</v>
      </c>
      <c r="D2" s="4"/>
      <c r="E2" s="5"/>
      <c r="F2" s="5"/>
      <c r="G2" s="5"/>
      <c r="H2" s="5"/>
      <c r="I2" s="5"/>
      <c r="J2" s="5"/>
      <c r="K2" s="6" t="s">
        <v>1</v>
      </c>
      <c r="L2" s="7"/>
      <c r="M2" s="8"/>
      <c r="N2" s="9"/>
      <c r="O2" s="9"/>
      <c r="P2" s="10"/>
      <c r="AA2" t="s">
        <v>33</v>
      </c>
      <c r="AC2" t="s">
        <v>35</v>
      </c>
      <c r="AE2" t="s">
        <v>39</v>
      </c>
    </row>
    <row r="3" spans="1:31" ht="15.75" thickBo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2"/>
      <c r="P3" s="14"/>
      <c r="AA3" s="101" t="s">
        <v>34</v>
      </c>
      <c r="AC3" t="s">
        <v>36</v>
      </c>
      <c r="AE3" t="s">
        <v>40</v>
      </c>
    </row>
    <row r="4" spans="1:31" ht="18.75">
      <c r="A4" s="15" t="s">
        <v>2</v>
      </c>
      <c r="B4" s="16"/>
      <c r="C4" s="17"/>
      <c r="D4" s="18"/>
      <c r="E4" s="1" t="s">
        <v>3</v>
      </c>
      <c r="F4" s="19"/>
      <c r="G4" s="20"/>
      <c r="H4" s="18"/>
      <c r="I4" s="1" t="s">
        <v>4</v>
      </c>
      <c r="J4" s="19"/>
      <c r="K4" s="20"/>
      <c r="L4" s="12"/>
      <c r="M4" s="1" t="s">
        <v>4</v>
      </c>
      <c r="N4" s="19"/>
      <c r="O4" s="20"/>
      <c r="P4" s="14"/>
      <c r="AA4" s="102" t="s">
        <v>57</v>
      </c>
      <c r="AC4" t="s">
        <v>37</v>
      </c>
      <c r="AE4" t="s">
        <v>41</v>
      </c>
    </row>
    <row r="5" spans="1:31">
      <c r="A5" s="21" t="s">
        <v>5</v>
      </c>
      <c r="B5" s="22"/>
      <c r="C5" s="23"/>
      <c r="D5" s="12"/>
      <c r="E5" s="21" t="s">
        <v>6</v>
      </c>
      <c r="F5" s="24" t="s">
        <v>7</v>
      </c>
      <c r="G5" s="25" t="s">
        <v>8</v>
      </c>
      <c r="H5" s="26"/>
      <c r="I5" s="21" t="s">
        <v>9</v>
      </c>
      <c r="J5" s="24" t="s">
        <v>10</v>
      </c>
      <c r="K5" s="25" t="s">
        <v>11</v>
      </c>
      <c r="L5" s="12"/>
      <c r="M5" s="21" t="s">
        <v>9</v>
      </c>
      <c r="N5" s="24" t="s">
        <v>10</v>
      </c>
      <c r="O5" s="25" t="s">
        <v>11</v>
      </c>
      <c r="P5" s="14"/>
      <c r="AA5" s="102" t="s">
        <v>58</v>
      </c>
      <c r="AC5" t="s">
        <v>38</v>
      </c>
      <c r="AE5" t="s">
        <v>42</v>
      </c>
    </row>
    <row r="6" spans="1:31" ht="15.75" thickBot="1">
      <c r="A6" s="21" t="s">
        <v>6</v>
      </c>
      <c r="B6" s="27"/>
      <c r="C6" s="28"/>
      <c r="D6" s="12"/>
      <c r="E6" s="29"/>
      <c r="F6" s="30"/>
      <c r="G6" s="31"/>
      <c r="H6" s="26"/>
      <c r="I6" s="32"/>
      <c r="J6" s="33"/>
      <c r="K6" s="34">
        <f t="shared" ref="K6:K14" si="0">J6-I6</f>
        <v>0</v>
      </c>
      <c r="L6" s="12"/>
      <c r="M6" s="35"/>
      <c r="N6" s="36"/>
      <c r="O6" s="34">
        <f t="shared" ref="O6:O13" si="1">N6-M6</f>
        <v>0</v>
      </c>
      <c r="P6" s="14"/>
      <c r="AA6" s="102" t="s">
        <v>59</v>
      </c>
    </row>
    <row r="7" spans="1:31" ht="19.5" thickBot="1">
      <c r="A7" s="37" t="s">
        <v>7</v>
      </c>
      <c r="B7" s="38"/>
      <c r="C7" s="39"/>
      <c r="D7" s="12"/>
      <c r="E7" s="1" t="s">
        <v>12</v>
      </c>
      <c r="F7" s="19"/>
      <c r="G7" s="20"/>
      <c r="H7" s="18"/>
      <c r="I7" s="40"/>
      <c r="J7" s="33"/>
      <c r="K7" s="34">
        <f t="shared" si="0"/>
        <v>0</v>
      </c>
      <c r="L7" s="12"/>
      <c r="M7" s="41"/>
      <c r="N7" s="36"/>
      <c r="O7" s="34">
        <f t="shared" si="1"/>
        <v>0</v>
      </c>
      <c r="P7" s="14"/>
      <c r="AA7" s="102" t="s">
        <v>60</v>
      </c>
    </row>
    <row r="8" spans="1:31">
      <c r="A8" s="11"/>
      <c r="B8" s="12"/>
      <c r="C8" s="12"/>
      <c r="D8" s="12"/>
      <c r="E8" s="21" t="s">
        <v>9</v>
      </c>
      <c r="F8" s="24" t="s">
        <v>10</v>
      </c>
      <c r="G8" s="25" t="s">
        <v>11</v>
      </c>
      <c r="H8" s="26"/>
      <c r="I8" s="32"/>
      <c r="J8" s="33"/>
      <c r="K8" s="34">
        <f t="shared" si="0"/>
        <v>0</v>
      </c>
      <c r="L8" s="12"/>
      <c r="M8" s="35"/>
      <c r="N8" s="36"/>
      <c r="O8" s="34">
        <f t="shared" si="1"/>
        <v>0</v>
      </c>
      <c r="P8" s="42"/>
      <c r="AA8" s="101"/>
    </row>
    <row r="9" spans="1:31" ht="15.75" thickBot="1">
      <c r="A9" s="11"/>
      <c r="B9" s="12"/>
      <c r="C9" s="12"/>
      <c r="D9" s="43"/>
      <c r="E9" s="44"/>
      <c r="F9" s="45"/>
      <c r="G9" s="31">
        <f>DATEDIF(E9,F9,"d")</f>
        <v>0</v>
      </c>
      <c r="H9" s="26"/>
      <c r="I9" s="46"/>
      <c r="J9" s="47"/>
      <c r="K9" s="34">
        <f t="shared" si="0"/>
        <v>0</v>
      </c>
      <c r="L9" s="12"/>
      <c r="M9" s="48"/>
      <c r="N9" s="49"/>
      <c r="O9" s="50">
        <f t="shared" si="1"/>
        <v>0</v>
      </c>
      <c r="P9" s="42"/>
    </row>
    <row r="10" spans="1:31" ht="18.75">
      <c r="A10" s="11"/>
      <c r="B10" s="12"/>
      <c r="C10" s="12"/>
      <c r="D10" s="43"/>
      <c r="E10" s="1" t="s">
        <v>13</v>
      </c>
      <c r="F10" s="19"/>
      <c r="G10" s="20"/>
      <c r="H10" s="18"/>
      <c r="I10" s="46"/>
      <c r="J10" s="47"/>
      <c r="K10" s="34">
        <f t="shared" si="0"/>
        <v>0</v>
      </c>
      <c r="L10" s="12"/>
      <c r="M10" s="51"/>
      <c r="N10" s="49"/>
      <c r="O10" s="50">
        <f t="shared" si="1"/>
        <v>0</v>
      </c>
      <c r="P10" s="14"/>
    </row>
    <row r="11" spans="1:31">
      <c r="A11" s="11"/>
      <c r="B11" s="12"/>
      <c r="C11" s="12"/>
      <c r="D11" s="12"/>
      <c r="E11" s="21" t="s">
        <v>9</v>
      </c>
      <c r="F11" s="24" t="s">
        <v>10</v>
      </c>
      <c r="G11" s="25" t="s">
        <v>11</v>
      </c>
      <c r="H11" s="26"/>
      <c r="I11" s="46"/>
      <c r="J11" s="52"/>
      <c r="K11" s="34">
        <f t="shared" si="0"/>
        <v>0</v>
      </c>
      <c r="L11" s="12"/>
      <c r="M11" s="51"/>
      <c r="N11" s="53"/>
      <c r="O11" s="50">
        <f t="shared" si="1"/>
        <v>0</v>
      </c>
      <c r="P11" s="14"/>
    </row>
    <row r="12" spans="1:31">
      <c r="A12" s="11"/>
      <c r="B12" s="12"/>
      <c r="C12" s="12"/>
      <c r="D12" s="12"/>
      <c r="E12" s="32"/>
      <c r="F12" s="33"/>
      <c r="G12" s="54">
        <f>F12-E12</f>
        <v>0</v>
      </c>
      <c r="H12" s="55"/>
      <c r="I12" s="56"/>
      <c r="J12" s="47"/>
      <c r="K12" s="34">
        <f t="shared" si="0"/>
        <v>0</v>
      </c>
      <c r="L12" s="12"/>
      <c r="M12" s="57"/>
      <c r="N12" s="49"/>
      <c r="O12" s="50">
        <f t="shared" si="1"/>
        <v>0</v>
      </c>
      <c r="P12" s="14"/>
    </row>
    <row r="13" spans="1:31">
      <c r="A13" s="11"/>
      <c r="B13" s="12"/>
      <c r="C13" s="12"/>
      <c r="D13" s="12"/>
      <c r="E13" s="58"/>
      <c r="F13" s="33"/>
      <c r="G13" s="34">
        <f>F13-E13</f>
        <v>0</v>
      </c>
      <c r="H13" s="55"/>
      <c r="I13" s="46"/>
      <c r="J13" s="47"/>
      <c r="K13" s="34">
        <f t="shared" si="0"/>
        <v>0</v>
      </c>
      <c r="L13" s="12"/>
      <c r="M13" s="51"/>
      <c r="N13" s="49"/>
      <c r="O13" s="50">
        <f t="shared" si="1"/>
        <v>0</v>
      </c>
      <c r="P13" s="14"/>
    </row>
    <row r="14" spans="1:31" ht="15.75" thickBot="1">
      <c r="A14" s="11"/>
      <c r="B14" s="12"/>
      <c r="C14" s="12"/>
      <c r="D14" s="12"/>
      <c r="E14" s="44"/>
      <c r="F14" s="45"/>
      <c r="G14" s="31">
        <f>F14-E14</f>
        <v>0</v>
      </c>
      <c r="H14" s="55"/>
      <c r="I14" s="59"/>
      <c r="J14" s="60"/>
      <c r="K14" s="31">
        <f t="shared" si="0"/>
        <v>0</v>
      </c>
      <c r="L14" s="12"/>
      <c r="M14" s="109" t="s">
        <v>14</v>
      </c>
      <c r="N14" s="105">
        <f>(SUM(G12:G14)+SUM(K6:K14)+SUM(O6:O13)+G9)</f>
        <v>0</v>
      </c>
      <c r="O14" s="106"/>
      <c r="P14" s="14"/>
    </row>
    <row r="15" spans="1:31" ht="19.5" thickBot="1">
      <c r="A15" s="61"/>
      <c r="B15" s="62"/>
      <c r="C15" s="62"/>
      <c r="D15" s="62"/>
      <c r="E15" s="62"/>
      <c r="F15" s="63"/>
      <c r="G15" s="64"/>
      <c r="H15" s="64"/>
      <c r="I15" s="64"/>
      <c r="J15" s="64"/>
      <c r="K15" s="64"/>
      <c r="L15" s="64"/>
      <c r="M15" s="64"/>
      <c r="N15" s="65"/>
      <c r="O15" s="65"/>
      <c r="P15" s="66"/>
    </row>
    <row r="16" spans="1:31">
      <c r="A16" s="67" t="s">
        <v>15</v>
      </c>
      <c r="B16" s="68"/>
      <c r="C16" s="69" t="s">
        <v>16</v>
      </c>
      <c r="D16" s="68"/>
      <c r="E16" s="69" t="s">
        <v>17</v>
      </c>
      <c r="F16" s="70"/>
      <c r="G16" s="70"/>
      <c r="H16" s="70"/>
      <c r="I16" s="68"/>
      <c r="J16" s="69" t="s">
        <v>18</v>
      </c>
      <c r="K16" s="68"/>
      <c r="L16" s="69" t="s">
        <v>19</v>
      </c>
      <c r="M16" s="70"/>
      <c r="N16" s="70"/>
      <c r="O16" s="70"/>
      <c r="P16" s="71" t="s">
        <v>20</v>
      </c>
    </row>
    <row r="17" spans="1:16" ht="30">
      <c r="A17" s="21" t="s">
        <v>9</v>
      </c>
      <c r="B17" s="24" t="s">
        <v>10</v>
      </c>
      <c r="C17" s="24" t="s">
        <v>21</v>
      </c>
      <c r="D17" s="72" t="s">
        <v>22</v>
      </c>
      <c r="E17" s="73" t="s">
        <v>23</v>
      </c>
      <c r="F17" s="72" t="s">
        <v>22</v>
      </c>
      <c r="G17" s="72" t="s">
        <v>24</v>
      </c>
      <c r="H17" s="72" t="s">
        <v>25</v>
      </c>
      <c r="I17" s="72" t="s">
        <v>26</v>
      </c>
      <c r="J17" s="24" t="s">
        <v>21</v>
      </c>
      <c r="K17" s="24" t="s">
        <v>27</v>
      </c>
      <c r="L17" s="24" t="s">
        <v>23</v>
      </c>
      <c r="M17" s="24" t="s">
        <v>27</v>
      </c>
      <c r="N17" s="72" t="s">
        <v>28</v>
      </c>
      <c r="O17" s="74" t="s">
        <v>29</v>
      </c>
      <c r="P17" s="75"/>
    </row>
    <row r="18" spans="1:16" ht="15.75" thickBot="1">
      <c r="A18" s="76"/>
      <c r="B18" s="77"/>
      <c r="C18" s="78"/>
      <c r="D18" s="78"/>
      <c r="E18" s="78"/>
      <c r="F18" s="78"/>
      <c r="G18" s="78"/>
      <c r="H18" s="78"/>
      <c r="I18" s="79"/>
      <c r="J18" s="78"/>
      <c r="K18" s="78"/>
      <c r="L18" s="80"/>
      <c r="M18" s="78"/>
      <c r="N18" s="80"/>
      <c r="O18" s="81"/>
      <c r="P18" s="82">
        <f>DATEDIF(A18,B18,"d")</f>
        <v>0</v>
      </c>
    </row>
    <row r="19" spans="1:16">
      <c r="A19" s="83" t="s">
        <v>30</v>
      </c>
      <c r="B19" s="84"/>
      <c r="C19" s="69" t="s">
        <v>16</v>
      </c>
      <c r="D19" s="68"/>
      <c r="E19" s="69" t="s">
        <v>17</v>
      </c>
      <c r="F19" s="70"/>
      <c r="G19" s="70"/>
      <c r="H19" s="70"/>
      <c r="I19" s="68"/>
      <c r="J19" s="69" t="s">
        <v>18</v>
      </c>
      <c r="K19" s="68"/>
      <c r="L19" s="69" t="s">
        <v>19</v>
      </c>
      <c r="M19" s="70"/>
      <c r="N19" s="70"/>
      <c r="O19" s="70"/>
      <c r="P19" s="71" t="s">
        <v>31</v>
      </c>
    </row>
    <row r="20" spans="1:16" ht="30">
      <c r="A20" s="21" t="s">
        <v>9</v>
      </c>
      <c r="B20" s="24" t="s">
        <v>10</v>
      </c>
      <c r="C20" s="73" t="s">
        <v>21</v>
      </c>
      <c r="D20" s="72" t="s">
        <v>22</v>
      </c>
      <c r="E20" s="73" t="s">
        <v>23</v>
      </c>
      <c r="F20" s="72" t="s">
        <v>22</v>
      </c>
      <c r="G20" s="72" t="s">
        <v>24</v>
      </c>
      <c r="H20" s="72" t="s">
        <v>25</v>
      </c>
      <c r="I20" s="72" t="s">
        <v>26</v>
      </c>
      <c r="J20" s="24" t="s">
        <v>21</v>
      </c>
      <c r="K20" s="24" t="s">
        <v>27</v>
      </c>
      <c r="L20" s="24" t="s">
        <v>23</v>
      </c>
      <c r="M20" s="24" t="s">
        <v>27</v>
      </c>
      <c r="N20" s="72" t="s">
        <v>28</v>
      </c>
      <c r="O20" s="74" t="s">
        <v>29</v>
      </c>
      <c r="P20" s="75"/>
    </row>
    <row r="21" spans="1:16">
      <c r="A21" s="46"/>
      <c r="B21" s="52"/>
      <c r="C21" s="52"/>
      <c r="D21" s="52"/>
      <c r="E21" s="52"/>
      <c r="F21" s="52"/>
      <c r="G21" s="52"/>
      <c r="H21" s="52"/>
      <c r="I21" s="85"/>
      <c r="J21" s="86"/>
      <c r="K21" s="52"/>
      <c r="L21" s="86"/>
      <c r="M21" s="86"/>
      <c r="N21" s="86"/>
      <c r="O21" s="87"/>
      <c r="P21" s="88"/>
    </row>
    <row r="22" spans="1:16">
      <c r="A22" s="46"/>
      <c r="B22" s="52"/>
      <c r="C22" s="52"/>
      <c r="D22" s="52"/>
      <c r="E22" s="52"/>
      <c r="F22" s="52"/>
      <c r="G22" s="52"/>
      <c r="H22" s="52"/>
      <c r="I22" s="85"/>
      <c r="J22" s="86"/>
      <c r="K22" s="52"/>
      <c r="L22" s="86"/>
      <c r="M22" s="86"/>
      <c r="N22" s="86"/>
      <c r="O22" s="87"/>
      <c r="P22" s="88"/>
    </row>
    <row r="23" spans="1:16">
      <c r="A23" s="46"/>
      <c r="B23" s="52"/>
      <c r="C23" s="52"/>
      <c r="D23" s="52"/>
      <c r="E23" s="52"/>
      <c r="F23" s="52"/>
      <c r="G23" s="52"/>
      <c r="H23" s="52"/>
      <c r="I23" s="85"/>
      <c r="J23" s="86"/>
      <c r="K23" s="52"/>
      <c r="L23" s="86"/>
      <c r="M23" s="86"/>
      <c r="N23" s="86"/>
      <c r="O23" s="87"/>
      <c r="P23" s="88"/>
    </row>
    <row r="24" spans="1:16">
      <c r="A24" s="46"/>
      <c r="B24" s="52"/>
      <c r="C24" s="52"/>
      <c r="D24" s="52"/>
      <c r="E24" s="52"/>
      <c r="F24" s="52"/>
      <c r="G24" s="52"/>
      <c r="H24" s="52"/>
      <c r="I24" s="85"/>
      <c r="J24" s="86"/>
      <c r="K24" s="52"/>
      <c r="L24" s="86"/>
      <c r="M24" s="86"/>
      <c r="N24" s="86"/>
      <c r="O24" s="87"/>
      <c r="P24" s="88"/>
    </row>
    <row r="25" spans="1:16" ht="15.75" thickBot="1">
      <c r="A25" s="89"/>
      <c r="B25" s="90"/>
      <c r="C25" s="91"/>
      <c r="D25" s="91"/>
      <c r="E25" s="91"/>
      <c r="F25" s="91"/>
      <c r="G25" s="92"/>
      <c r="H25" s="92"/>
      <c r="I25" s="90"/>
      <c r="J25" s="90"/>
      <c r="K25" s="90"/>
      <c r="L25" s="90"/>
      <c r="M25" s="90"/>
      <c r="N25" s="90"/>
      <c r="O25" s="93"/>
      <c r="P25" s="94"/>
    </row>
    <row r="26" spans="1:16" ht="15.75" thickBot="1">
      <c r="A26" s="95"/>
      <c r="B26" s="96"/>
      <c r="C26" s="96"/>
      <c r="D26" s="96"/>
      <c r="E26" s="96"/>
      <c r="F26" s="96"/>
      <c r="G26" s="97"/>
      <c r="H26" s="96"/>
      <c r="I26" s="96"/>
      <c r="J26" s="96"/>
      <c r="K26" s="96"/>
      <c r="L26" s="96"/>
      <c r="M26" s="96"/>
      <c r="N26" s="96"/>
      <c r="O26" s="98" t="s">
        <v>32</v>
      </c>
      <c r="P26" s="99">
        <f>SUM(P21:P25)+P18</f>
        <v>0</v>
      </c>
    </row>
    <row r="27" spans="1:16" ht="15.75" thickBot="1"/>
    <row r="28" spans="1:16" ht="18.75">
      <c r="A28" s="1" t="s">
        <v>0</v>
      </c>
      <c r="B28" s="2"/>
      <c r="C28" s="3"/>
      <c r="D28" s="4"/>
      <c r="E28" s="5"/>
      <c r="F28" s="5"/>
      <c r="G28" s="5"/>
      <c r="H28" s="5"/>
      <c r="I28" s="5"/>
      <c r="J28" s="5"/>
      <c r="K28" s="6" t="s">
        <v>1</v>
      </c>
      <c r="L28" s="7"/>
      <c r="M28" s="8"/>
      <c r="N28" s="9"/>
      <c r="O28" s="9"/>
      <c r="P28" s="10"/>
    </row>
    <row r="29" spans="1:16" ht="15.75" thickBot="1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12"/>
      <c r="P29" s="14"/>
    </row>
    <row r="30" spans="1:16" ht="18.75">
      <c r="A30" s="15" t="s">
        <v>2</v>
      </c>
      <c r="B30" s="16"/>
      <c r="C30" s="17"/>
      <c r="D30" s="18"/>
      <c r="E30" s="1" t="s">
        <v>3</v>
      </c>
      <c r="F30" s="19"/>
      <c r="G30" s="20"/>
      <c r="H30" s="18"/>
      <c r="I30" s="1" t="s">
        <v>4</v>
      </c>
      <c r="J30" s="19"/>
      <c r="K30" s="20"/>
      <c r="L30" s="12"/>
      <c r="M30" s="1" t="s">
        <v>4</v>
      </c>
      <c r="N30" s="19"/>
      <c r="O30" s="20"/>
      <c r="P30" s="14"/>
    </row>
    <row r="31" spans="1:16">
      <c r="A31" s="21" t="s">
        <v>5</v>
      </c>
      <c r="B31" s="22"/>
      <c r="C31" s="23"/>
      <c r="D31" s="12"/>
      <c r="E31" s="21" t="s">
        <v>6</v>
      </c>
      <c r="F31" s="24" t="s">
        <v>7</v>
      </c>
      <c r="G31" s="25" t="s">
        <v>8</v>
      </c>
      <c r="H31" s="26"/>
      <c r="I31" s="21" t="s">
        <v>9</v>
      </c>
      <c r="J31" s="24" t="s">
        <v>10</v>
      </c>
      <c r="K31" s="25" t="s">
        <v>11</v>
      </c>
      <c r="L31" s="12"/>
      <c r="M31" s="21" t="s">
        <v>9</v>
      </c>
      <c r="N31" s="24" t="s">
        <v>10</v>
      </c>
      <c r="O31" s="25" t="s">
        <v>11</v>
      </c>
      <c r="P31" s="14"/>
    </row>
    <row r="32" spans="1:16" ht="15.75" thickBot="1">
      <c r="A32" s="21" t="s">
        <v>6</v>
      </c>
      <c r="B32" s="27"/>
      <c r="C32" s="28"/>
      <c r="D32" s="12"/>
      <c r="E32" s="29"/>
      <c r="F32" s="30"/>
      <c r="G32" s="31"/>
      <c r="H32" s="26"/>
      <c r="I32" s="32"/>
      <c r="J32" s="33"/>
      <c r="K32" s="34">
        <f t="shared" ref="K32:K40" si="2">J32-I32</f>
        <v>0</v>
      </c>
      <c r="L32" s="12"/>
      <c r="M32" s="35"/>
      <c r="N32" s="36"/>
      <c r="O32" s="34">
        <f t="shared" ref="O32:O39" si="3">N32-M32</f>
        <v>0</v>
      </c>
      <c r="P32" s="14"/>
    </row>
    <row r="33" spans="1:16" ht="19.5" thickBot="1">
      <c r="A33" s="37" t="s">
        <v>7</v>
      </c>
      <c r="B33" s="38"/>
      <c r="C33" s="39"/>
      <c r="D33" s="12"/>
      <c r="E33" s="1" t="s">
        <v>12</v>
      </c>
      <c r="F33" s="19"/>
      <c r="G33" s="20"/>
      <c r="H33" s="18"/>
      <c r="I33" s="40"/>
      <c r="J33" s="33"/>
      <c r="K33" s="34">
        <f t="shared" si="2"/>
        <v>0</v>
      </c>
      <c r="L33" s="12"/>
      <c r="M33" s="41"/>
      <c r="N33" s="36"/>
      <c r="O33" s="34">
        <f t="shared" si="3"/>
        <v>0</v>
      </c>
      <c r="P33" s="14"/>
    </row>
    <row r="34" spans="1:16">
      <c r="A34" s="11"/>
      <c r="B34" s="12"/>
      <c r="C34" s="12"/>
      <c r="D34" s="12"/>
      <c r="E34" s="21" t="s">
        <v>9</v>
      </c>
      <c r="F34" s="24" t="s">
        <v>10</v>
      </c>
      <c r="G34" s="25" t="s">
        <v>11</v>
      </c>
      <c r="H34" s="26"/>
      <c r="I34" s="32"/>
      <c r="J34" s="33"/>
      <c r="K34" s="34">
        <f t="shared" si="2"/>
        <v>0</v>
      </c>
      <c r="L34" s="12"/>
      <c r="M34" s="35"/>
      <c r="N34" s="36"/>
      <c r="O34" s="34">
        <f t="shared" si="3"/>
        <v>0</v>
      </c>
      <c r="P34" s="42"/>
    </row>
    <row r="35" spans="1:16" ht="15.75" thickBot="1">
      <c r="A35" s="11"/>
      <c r="B35" s="12"/>
      <c r="C35" s="12"/>
      <c r="D35" s="43"/>
      <c r="E35" s="44"/>
      <c r="F35" s="45"/>
      <c r="G35" s="31">
        <f>DATEDIF(E35,F35,"d")</f>
        <v>0</v>
      </c>
      <c r="H35" s="26"/>
      <c r="I35" s="46"/>
      <c r="J35" s="47"/>
      <c r="K35" s="34">
        <f t="shared" si="2"/>
        <v>0</v>
      </c>
      <c r="L35" s="12"/>
      <c r="M35" s="48"/>
      <c r="N35" s="49"/>
      <c r="O35" s="50">
        <f t="shared" si="3"/>
        <v>0</v>
      </c>
      <c r="P35" s="42"/>
    </row>
    <row r="36" spans="1:16" ht="18.75">
      <c r="A36" s="11"/>
      <c r="B36" s="12"/>
      <c r="C36" s="12"/>
      <c r="D36" s="43"/>
      <c r="E36" s="1" t="s">
        <v>13</v>
      </c>
      <c r="F36" s="19"/>
      <c r="G36" s="20"/>
      <c r="H36" s="18"/>
      <c r="I36" s="46"/>
      <c r="J36" s="47"/>
      <c r="K36" s="34">
        <f t="shared" si="2"/>
        <v>0</v>
      </c>
      <c r="L36" s="12"/>
      <c r="M36" s="51"/>
      <c r="N36" s="49"/>
      <c r="O36" s="50">
        <f t="shared" si="3"/>
        <v>0</v>
      </c>
      <c r="P36" s="14"/>
    </row>
    <row r="37" spans="1:16">
      <c r="A37" s="11"/>
      <c r="B37" s="12"/>
      <c r="C37" s="12"/>
      <c r="D37" s="12"/>
      <c r="E37" s="21" t="s">
        <v>9</v>
      </c>
      <c r="F37" s="24" t="s">
        <v>10</v>
      </c>
      <c r="G37" s="25" t="s">
        <v>11</v>
      </c>
      <c r="H37" s="26"/>
      <c r="I37" s="46"/>
      <c r="J37" s="52"/>
      <c r="K37" s="34">
        <f t="shared" si="2"/>
        <v>0</v>
      </c>
      <c r="L37" s="12"/>
      <c r="M37" s="51"/>
      <c r="N37" s="53"/>
      <c r="O37" s="50">
        <f t="shared" si="3"/>
        <v>0</v>
      </c>
      <c r="P37" s="14"/>
    </row>
    <row r="38" spans="1:16">
      <c r="A38" s="11"/>
      <c r="B38" s="12"/>
      <c r="C38" s="12"/>
      <c r="D38" s="12"/>
      <c r="E38" s="32"/>
      <c r="F38" s="33"/>
      <c r="G38" s="54">
        <f>F38-E38</f>
        <v>0</v>
      </c>
      <c r="H38" s="55"/>
      <c r="I38" s="56"/>
      <c r="J38" s="47"/>
      <c r="K38" s="34">
        <f t="shared" si="2"/>
        <v>0</v>
      </c>
      <c r="L38" s="12"/>
      <c r="M38" s="57"/>
      <c r="N38" s="49"/>
      <c r="O38" s="50">
        <f t="shared" si="3"/>
        <v>0</v>
      </c>
      <c r="P38" s="14"/>
    </row>
    <row r="39" spans="1:16">
      <c r="A39" s="11"/>
      <c r="B39" s="12"/>
      <c r="C39" s="12"/>
      <c r="D39" s="12"/>
      <c r="E39" s="58"/>
      <c r="F39" s="33"/>
      <c r="G39" s="34">
        <f>F39-E39</f>
        <v>0</v>
      </c>
      <c r="H39" s="55"/>
      <c r="I39" s="46"/>
      <c r="J39" s="47"/>
      <c r="K39" s="34">
        <f t="shared" si="2"/>
        <v>0</v>
      </c>
      <c r="L39" s="12"/>
      <c r="M39" s="51"/>
      <c r="N39" s="49"/>
      <c r="O39" s="50">
        <f t="shared" si="3"/>
        <v>0</v>
      </c>
      <c r="P39" s="14"/>
    </row>
    <row r="40" spans="1:16" ht="15.75" thickBot="1">
      <c r="A40" s="11"/>
      <c r="B40" s="12"/>
      <c r="C40" s="12"/>
      <c r="D40" s="12"/>
      <c r="E40" s="44"/>
      <c r="F40" s="45"/>
      <c r="G40" s="31">
        <f>F40-E40</f>
        <v>0</v>
      </c>
      <c r="H40" s="55"/>
      <c r="I40" s="59"/>
      <c r="J40" s="60"/>
      <c r="K40" s="31">
        <f t="shared" si="2"/>
        <v>0</v>
      </c>
      <c r="L40" s="12"/>
      <c r="M40" s="109" t="s">
        <v>14</v>
      </c>
      <c r="N40" s="105">
        <f>(SUM(G38:G40)+SUM(K32:K40)+SUM(O32:O39)+G35)</f>
        <v>0</v>
      </c>
      <c r="O40" s="106"/>
      <c r="P40" s="14"/>
    </row>
    <row r="41" spans="1:16" ht="19.5" thickBot="1">
      <c r="A41" s="61"/>
      <c r="B41" s="62"/>
      <c r="C41" s="62"/>
      <c r="D41" s="62"/>
      <c r="E41" s="62"/>
      <c r="F41" s="63"/>
      <c r="G41" s="64"/>
      <c r="H41" s="64"/>
      <c r="I41" s="64"/>
      <c r="J41" s="64"/>
      <c r="K41" s="64"/>
      <c r="L41" s="64"/>
      <c r="M41" s="64"/>
      <c r="N41" s="65"/>
      <c r="O41" s="65"/>
      <c r="P41" s="66"/>
    </row>
    <row r="42" spans="1:16" ht="15" customHeight="1">
      <c r="A42" s="67" t="s">
        <v>15</v>
      </c>
      <c r="B42" s="68"/>
      <c r="C42" s="69" t="s">
        <v>16</v>
      </c>
      <c r="D42" s="68"/>
      <c r="E42" s="69" t="s">
        <v>17</v>
      </c>
      <c r="F42" s="70"/>
      <c r="G42" s="70"/>
      <c r="H42" s="70"/>
      <c r="I42" s="68"/>
      <c r="J42" s="69" t="s">
        <v>18</v>
      </c>
      <c r="K42" s="68"/>
      <c r="L42" s="69" t="s">
        <v>19</v>
      </c>
      <c r="M42" s="70"/>
      <c r="N42" s="70"/>
      <c r="O42" s="70"/>
      <c r="P42" s="71" t="s">
        <v>20</v>
      </c>
    </row>
    <row r="43" spans="1:16" ht="30">
      <c r="A43" s="21" t="s">
        <v>9</v>
      </c>
      <c r="B43" s="24" t="s">
        <v>10</v>
      </c>
      <c r="C43" s="24" t="s">
        <v>21</v>
      </c>
      <c r="D43" s="72" t="s">
        <v>22</v>
      </c>
      <c r="E43" s="73" t="s">
        <v>23</v>
      </c>
      <c r="F43" s="72" t="s">
        <v>22</v>
      </c>
      <c r="G43" s="72" t="s">
        <v>24</v>
      </c>
      <c r="H43" s="72" t="s">
        <v>25</v>
      </c>
      <c r="I43" s="72" t="s">
        <v>26</v>
      </c>
      <c r="J43" s="24" t="s">
        <v>21</v>
      </c>
      <c r="K43" s="24" t="s">
        <v>27</v>
      </c>
      <c r="L43" s="24" t="s">
        <v>23</v>
      </c>
      <c r="M43" s="24" t="s">
        <v>27</v>
      </c>
      <c r="N43" s="72" t="s">
        <v>28</v>
      </c>
      <c r="O43" s="74" t="s">
        <v>29</v>
      </c>
      <c r="P43" s="75"/>
    </row>
    <row r="44" spans="1:16" ht="15.75" thickBot="1">
      <c r="A44" s="76"/>
      <c r="B44" s="77"/>
      <c r="C44" s="78"/>
      <c r="D44" s="78"/>
      <c r="E44" s="78"/>
      <c r="F44" s="78"/>
      <c r="G44" s="78"/>
      <c r="H44" s="78"/>
      <c r="I44" s="79"/>
      <c r="J44" s="78"/>
      <c r="K44" s="78"/>
      <c r="L44" s="80"/>
      <c r="M44" s="78"/>
      <c r="N44" s="80"/>
      <c r="O44" s="81"/>
      <c r="P44" s="82">
        <f>DATEDIF(A44,B44,"d")</f>
        <v>0</v>
      </c>
    </row>
    <row r="45" spans="1:16">
      <c r="A45" s="83" t="s">
        <v>30</v>
      </c>
      <c r="B45" s="84"/>
      <c r="C45" s="69" t="s">
        <v>16</v>
      </c>
      <c r="D45" s="68"/>
      <c r="E45" s="69" t="s">
        <v>17</v>
      </c>
      <c r="F45" s="70"/>
      <c r="G45" s="70"/>
      <c r="H45" s="70"/>
      <c r="I45" s="68"/>
      <c r="J45" s="69" t="s">
        <v>18</v>
      </c>
      <c r="K45" s="68"/>
      <c r="L45" s="69" t="s">
        <v>19</v>
      </c>
      <c r="M45" s="70"/>
      <c r="N45" s="70"/>
      <c r="O45" s="70"/>
      <c r="P45" s="71" t="s">
        <v>31</v>
      </c>
    </row>
    <row r="46" spans="1:16" ht="30">
      <c r="A46" s="21" t="s">
        <v>9</v>
      </c>
      <c r="B46" s="24" t="s">
        <v>10</v>
      </c>
      <c r="C46" s="73" t="s">
        <v>21</v>
      </c>
      <c r="D46" s="72" t="s">
        <v>22</v>
      </c>
      <c r="E46" s="73" t="s">
        <v>23</v>
      </c>
      <c r="F46" s="72" t="s">
        <v>22</v>
      </c>
      <c r="G46" s="72" t="s">
        <v>24</v>
      </c>
      <c r="H46" s="72" t="s">
        <v>25</v>
      </c>
      <c r="I46" s="72" t="s">
        <v>26</v>
      </c>
      <c r="J46" s="24" t="s">
        <v>21</v>
      </c>
      <c r="K46" s="24" t="s">
        <v>27</v>
      </c>
      <c r="L46" s="24" t="s">
        <v>23</v>
      </c>
      <c r="M46" s="24" t="s">
        <v>27</v>
      </c>
      <c r="N46" s="72" t="s">
        <v>28</v>
      </c>
      <c r="O46" s="74" t="s">
        <v>29</v>
      </c>
      <c r="P46" s="75"/>
    </row>
    <row r="47" spans="1:16">
      <c r="A47" s="46"/>
      <c r="B47" s="52"/>
      <c r="C47" s="52"/>
      <c r="D47" s="52"/>
      <c r="E47" s="52"/>
      <c r="F47" s="52"/>
      <c r="G47" s="52"/>
      <c r="H47" s="52"/>
      <c r="I47" s="85"/>
      <c r="J47" s="86"/>
      <c r="K47" s="52"/>
      <c r="L47" s="86"/>
      <c r="M47" s="86"/>
      <c r="N47" s="86"/>
      <c r="O47" s="87"/>
      <c r="P47" s="88"/>
    </row>
    <row r="48" spans="1:16">
      <c r="A48" s="46"/>
      <c r="B48" s="52"/>
      <c r="C48" s="52"/>
      <c r="D48" s="52"/>
      <c r="E48" s="52"/>
      <c r="F48" s="52"/>
      <c r="G48" s="52"/>
      <c r="H48" s="52"/>
      <c r="I48" s="85"/>
      <c r="J48" s="86"/>
      <c r="K48" s="52"/>
      <c r="L48" s="86"/>
      <c r="M48" s="86"/>
      <c r="N48" s="86"/>
      <c r="O48" s="87"/>
      <c r="P48" s="88"/>
    </row>
    <row r="49" spans="1:16">
      <c r="A49" s="46"/>
      <c r="B49" s="52"/>
      <c r="C49" s="52"/>
      <c r="D49" s="52"/>
      <c r="E49" s="52"/>
      <c r="F49" s="52"/>
      <c r="G49" s="52"/>
      <c r="H49" s="52"/>
      <c r="I49" s="85"/>
      <c r="J49" s="86"/>
      <c r="K49" s="52"/>
      <c r="L49" s="86"/>
      <c r="M49" s="86"/>
      <c r="N49" s="86"/>
      <c r="O49" s="87"/>
      <c r="P49" s="88"/>
    </row>
    <row r="50" spans="1:16">
      <c r="A50" s="46"/>
      <c r="B50" s="52"/>
      <c r="C50" s="52"/>
      <c r="D50" s="52"/>
      <c r="E50" s="52"/>
      <c r="F50" s="52"/>
      <c r="G50" s="52"/>
      <c r="H50" s="52"/>
      <c r="I50" s="85"/>
      <c r="J50" s="86"/>
      <c r="K50" s="52"/>
      <c r="L50" s="86"/>
      <c r="M50" s="86"/>
      <c r="N50" s="86"/>
      <c r="O50" s="87"/>
      <c r="P50" s="88"/>
    </row>
    <row r="51" spans="1:16" ht="15.75" thickBot="1">
      <c r="A51" s="89"/>
      <c r="B51" s="90"/>
      <c r="C51" s="91"/>
      <c r="D51" s="91"/>
      <c r="E51" s="91"/>
      <c r="F51" s="91"/>
      <c r="G51" s="92"/>
      <c r="H51" s="92"/>
      <c r="I51" s="90"/>
      <c r="J51" s="90"/>
      <c r="K51" s="90"/>
      <c r="L51" s="90"/>
      <c r="M51" s="90"/>
      <c r="N51" s="90"/>
      <c r="O51" s="93"/>
      <c r="P51" s="94"/>
    </row>
    <row r="52" spans="1:16" ht="15.75" thickBot="1">
      <c r="A52" s="95"/>
      <c r="B52" s="96"/>
      <c r="C52" s="96"/>
      <c r="D52" s="96"/>
      <c r="E52" s="96"/>
      <c r="F52" s="96"/>
      <c r="G52" s="97"/>
      <c r="H52" s="96"/>
      <c r="I52" s="96"/>
      <c r="J52" s="96"/>
      <c r="K52" s="96"/>
      <c r="L52" s="96"/>
      <c r="M52" s="96"/>
      <c r="N52" s="96"/>
      <c r="O52" s="98" t="s">
        <v>32</v>
      </c>
      <c r="P52" s="99">
        <f>SUM(P47:P51)+P44</f>
        <v>0</v>
      </c>
    </row>
    <row r="53" spans="1:16" ht="15.75" thickBot="1"/>
    <row r="54" spans="1:16" ht="18.75">
      <c r="A54" s="1" t="s">
        <v>0</v>
      </c>
      <c r="B54" s="2"/>
      <c r="C54" s="3"/>
      <c r="D54" s="4"/>
      <c r="E54" s="5"/>
      <c r="F54" s="5"/>
      <c r="G54" s="5"/>
      <c r="H54" s="5"/>
      <c r="I54" s="5"/>
      <c r="J54" s="5"/>
      <c r="K54" s="6" t="s">
        <v>1</v>
      </c>
      <c r="L54" s="7"/>
      <c r="M54" s="8"/>
      <c r="N54" s="9"/>
      <c r="O54" s="9"/>
      <c r="P54" s="10"/>
    </row>
    <row r="55" spans="1:16" ht="15.75" thickBot="1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3"/>
      <c r="O55" s="12"/>
      <c r="P55" s="14"/>
    </row>
    <row r="56" spans="1:16" ht="18.75">
      <c r="A56" s="15" t="s">
        <v>2</v>
      </c>
      <c r="B56" s="16"/>
      <c r="C56" s="17"/>
      <c r="D56" s="18"/>
      <c r="E56" s="1" t="s">
        <v>3</v>
      </c>
      <c r="F56" s="19"/>
      <c r="G56" s="20"/>
      <c r="H56" s="18"/>
      <c r="I56" s="1" t="s">
        <v>4</v>
      </c>
      <c r="J56" s="19"/>
      <c r="K56" s="20"/>
      <c r="L56" s="12"/>
      <c r="M56" s="1" t="s">
        <v>4</v>
      </c>
      <c r="N56" s="19"/>
      <c r="O56" s="20"/>
      <c r="P56" s="14"/>
    </row>
    <row r="57" spans="1:16">
      <c r="A57" s="21" t="s">
        <v>5</v>
      </c>
      <c r="B57" s="22"/>
      <c r="C57" s="23"/>
      <c r="D57" s="12"/>
      <c r="E57" s="21" t="s">
        <v>6</v>
      </c>
      <c r="F57" s="24" t="s">
        <v>7</v>
      </c>
      <c r="G57" s="25" t="s">
        <v>8</v>
      </c>
      <c r="H57" s="26"/>
      <c r="I57" s="21" t="s">
        <v>9</v>
      </c>
      <c r="J57" s="24" t="s">
        <v>10</v>
      </c>
      <c r="K57" s="25" t="s">
        <v>11</v>
      </c>
      <c r="L57" s="12"/>
      <c r="M57" s="21" t="s">
        <v>9</v>
      </c>
      <c r="N57" s="24" t="s">
        <v>10</v>
      </c>
      <c r="O57" s="25" t="s">
        <v>11</v>
      </c>
      <c r="P57" s="14"/>
    </row>
    <row r="58" spans="1:16" ht="15.75" thickBot="1">
      <c r="A58" s="21" t="s">
        <v>6</v>
      </c>
      <c r="B58" s="27"/>
      <c r="C58" s="28"/>
      <c r="D58" s="12"/>
      <c r="E58" s="29"/>
      <c r="F58" s="30"/>
      <c r="G58" s="31"/>
      <c r="H58" s="26"/>
      <c r="I58" s="32"/>
      <c r="J58" s="33"/>
      <c r="K58" s="34">
        <f t="shared" ref="K58:K66" si="4">J58-I58</f>
        <v>0</v>
      </c>
      <c r="L58" s="12"/>
      <c r="M58" s="35"/>
      <c r="N58" s="36"/>
      <c r="O58" s="34">
        <f t="shared" ref="O58:O65" si="5">N58-M58</f>
        <v>0</v>
      </c>
      <c r="P58" s="14"/>
    </row>
    <row r="59" spans="1:16" ht="19.5" thickBot="1">
      <c r="A59" s="37" t="s">
        <v>7</v>
      </c>
      <c r="B59" s="38"/>
      <c r="C59" s="39"/>
      <c r="D59" s="12"/>
      <c r="E59" s="1" t="s">
        <v>12</v>
      </c>
      <c r="F59" s="19"/>
      <c r="G59" s="20"/>
      <c r="H59" s="18"/>
      <c r="I59" s="40"/>
      <c r="J59" s="33"/>
      <c r="K59" s="34">
        <f t="shared" si="4"/>
        <v>0</v>
      </c>
      <c r="L59" s="12"/>
      <c r="M59" s="41"/>
      <c r="N59" s="36"/>
      <c r="O59" s="34">
        <f t="shared" si="5"/>
        <v>0</v>
      </c>
      <c r="P59" s="14"/>
    </row>
    <row r="60" spans="1:16">
      <c r="A60" s="11"/>
      <c r="B60" s="12"/>
      <c r="C60" s="12"/>
      <c r="D60" s="12"/>
      <c r="E60" s="21" t="s">
        <v>9</v>
      </c>
      <c r="F60" s="24" t="s">
        <v>10</v>
      </c>
      <c r="G60" s="25" t="s">
        <v>11</v>
      </c>
      <c r="H60" s="26"/>
      <c r="I60" s="32"/>
      <c r="J60" s="33"/>
      <c r="K60" s="34">
        <f t="shared" si="4"/>
        <v>0</v>
      </c>
      <c r="L60" s="12"/>
      <c r="M60" s="35"/>
      <c r="N60" s="36"/>
      <c r="O60" s="34">
        <f t="shared" si="5"/>
        <v>0</v>
      </c>
      <c r="P60" s="42"/>
    </row>
    <row r="61" spans="1:16" ht="15.75" thickBot="1">
      <c r="A61" s="11"/>
      <c r="B61" s="12"/>
      <c r="C61" s="12"/>
      <c r="D61" s="43"/>
      <c r="E61" s="44"/>
      <c r="F61" s="45"/>
      <c r="G61" s="31">
        <f>DATEDIF(E61,F61,"d")</f>
        <v>0</v>
      </c>
      <c r="H61" s="26"/>
      <c r="I61" s="46"/>
      <c r="J61" s="47"/>
      <c r="K61" s="34">
        <f t="shared" si="4"/>
        <v>0</v>
      </c>
      <c r="L61" s="12"/>
      <c r="M61" s="48"/>
      <c r="N61" s="49"/>
      <c r="O61" s="50">
        <f t="shared" si="5"/>
        <v>0</v>
      </c>
      <c r="P61" s="42"/>
    </row>
    <row r="62" spans="1:16" ht="18.75">
      <c r="A62" s="11"/>
      <c r="B62" s="12"/>
      <c r="C62" s="12"/>
      <c r="D62" s="43"/>
      <c r="E62" s="1" t="s">
        <v>13</v>
      </c>
      <c r="F62" s="19"/>
      <c r="G62" s="20"/>
      <c r="H62" s="18"/>
      <c r="I62" s="46"/>
      <c r="J62" s="47"/>
      <c r="K62" s="34">
        <f t="shared" si="4"/>
        <v>0</v>
      </c>
      <c r="L62" s="12"/>
      <c r="M62" s="51"/>
      <c r="N62" s="49"/>
      <c r="O62" s="50">
        <f t="shared" si="5"/>
        <v>0</v>
      </c>
      <c r="P62" s="14"/>
    </row>
    <row r="63" spans="1:16">
      <c r="A63" s="11"/>
      <c r="B63" s="12"/>
      <c r="C63" s="12"/>
      <c r="D63" s="12"/>
      <c r="E63" s="21" t="s">
        <v>9</v>
      </c>
      <c r="F63" s="24" t="s">
        <v>10</v>
      </c>
      <c r="G63" s="25" t="s">
        <v>11</v>
      </c>
      <c r="H63" s="26"/>
      <c r="I63" s="46"/>
      <c r="J63" s="52"/>
      <c r="K63" s="34">
        <f t="shared" si="4"/>
        <v>0</v>
      </c>
      <c r="L63" s="12"/>
      <c r="M63" s="51"/>
      <c r="N63" s="53"/>
      <c r="O63" s="50">
        <f t="shared" si="5"/>
        <v>0</v>
      </c>
      <c r="P63" s="14"/>
    </row>
    <row r="64" spans="1:16">
      <c r="A64" s="11"/>
      <c r="B64" s="12"/>
      <c r="C64" s="12"/>
      <c r="D64" s="12"/>
      <c r="E64" s="32"/>
      <c r="F64" s="33"/>
      <c r="G64" s="54">
        <f>F64-E64</f>
        <v>0</v>
      </c>
      <c r="H64" s="55"/>
      <c r="I64" s="56"/>
      <c r="J64" s="47"/>
      <c r="K64" s="34">
        <f t="shared" si="4"/>
        <v>0</v>
      </c>
      <c r="L64" s="12"/>
      <c r="M64" s="57"/>
      <c r="N64" s="49"/>
      <c r="O64" s="50">
        <f t="shared" si="5"/>
        <v>0</v>
      </c>
      <c r="P64" s="14"/>
    </row>
    <row r="65" spans="1:16">
      <c r="A65" s="11"/>
      <c r="B65" s="12"/>
      <c r="C65" s="12"/>
      <c r="D65" s="12"/>
      <c r="E65" s="58"/>
      <c r="F65" s="33"/>
      <c r="G65" s="34">
        <f>F65-E65</f>
        <v>0</v>
      </c>
      <c r="H65" s="55"/>
      <c r="I65" s="46"/>
      <c r="J65" s="47"/>
      <c r="K65" s="34">
        <f t="shared" si="4"/>
        <v>0</v>
      </c>
      <c r="L65" s="12"/>
      <c r="M65" s="51"/>
      <c r="N65" s="49"/>
      <c r="O65" s="50">
        <f t="shared" si="5"/>
        <v>0</v>
      </c>
      <c r="P65" s="14"/>
    </row>
    <row r="66" spans="1:16" ht="15.75" thickBot="1">
      <c r="A66" s="11"/>
      <c r="B66" s="12"/>
      <c r="C66" s="12"/>
      <c r="D66" s="12"/>
      <c r="E66" s="44"/>
      <c r="F66" s="45"/>
      <c r="G66" s="31">
        <f>F66-E66</f>
        <v>0</v>
      </c>
      <c r="H66" s="55"/>
      <c r="I66" s="59"/>
      <c r="J66" s="60"/>
      <c r="K66" s="31">
        <f t="shared" si="4"/>
        <v>0</v>
      </c>
      <c r="L66" s="12"/>
      <c r="M66" s="100" t="s">
        <v>14</v>
      </c>
      <c r="N66" s="105">
        <f>(SUM(G64:G66)+SUM(K58:K66)+SUM(O58:O65)+G61)</f>
        <v>0</v>
      </c>
      <c r="O66" s="106"/>
      <c r="P66" s="14"/>
    </row>
    <row r="67" spans="1:16" ht="19.5" thickBot="1">
      <c r="A67" s="61"/>
      <c r="B67" s="62"/>
      <c r="C67" s="62"/>
      <c r="D67" s="62"/>
      <c r="E67" s="62"/>
      <c r="F67" s="63"/>
      <c r="G67" s="64"/>
      <c r="H67" s="64"/>
      <c r="I67" s="64"/>
      <c r="J67" s="64"/>
      <c r="K67" s="64"/>
      <c r="L67" s="64"/>
      <c r="M67" s="64"/>
      <c r="N67" s="65"/>
      <c r="O67" s="65"/>
      <c r="P67" s="66"/>
    </row>
    <row r="68" spans="1:16" ht="15" customHeight="1">
      <c r="A68" s="67" t="s">
        <v>15</v>
      </c>
      <c r="B68" s="68"/>
      <c r="C68" s="69" t="s">
        <v>16</v>
      </c>
      <c r="D68" s="68"/>
      <c r="E68" s="69" t="s">
        <v>17</v>
      </c>
      <c r="F68" s="70"/>
      <c r="G68" s="70"/>
      <c r="H68" s="70"/>
      <c r="I68" s="68"/>
      <c r="J68" s="69" t="s">
        <v>18</v>
      </c>
      <c r="K68" s="68"/>
      <c r="L68" s="69" t="s">
        <v>19</v>
      </c>
      <c r="M68" s="70"/>
      <c r="N68" s="70"/>
      <c r="O68" s="70"/>
      <c r="P68" s="71" t="s">
        <v>20</v>
      </c>
    </row>
    <row r="69" spans="1:16" ht="30">
      <c r="A69" s="21" t="s">
        <v>9</v>
      </c>
      <c r="B69" s="24" t="s">
        <v>10</v>
      </c>
      <c r="C69" s="24" t="s">
        <v>21</v>
      </c>
      <c r="D69" s="72" t="s">
        <v>22</v>
      </c>
      <c r="E69" s="73" t="s">
        <v>23</v>
      </c>
      <c r="F69" s="72" t="s">
        <v>22</v>
      </c>
      <c r="G69" s="72" t="s">
        <v>24</v>
      </c>
      <c r="H69" s="72" t="s">
        <v>25</v>
      </c>
      <c r="I69" s="72" t="s">
        <v>26</v>
      </c>
      <c r="J69" s="24" t="s">
        <v>21</v>
      </c>
      <c r="K69" s="24" t="s">
        <v>27</v>
      </c>
      <c r="L69" s="24" t="s">
        <v>23</v>
      </c>
      <c r="M69" s="24" t="s">
        <v>27</v>
      </c>
      <c r="N69" s="72" t="s">
        <v>28</v>
      </c>
      <c r="O69" s="74" t="s">
        <v>29</v>
      </c>
      <c r="P69" s="75"/>
    </row>
    <row r="70" spans="1:16" ht="15.75" thickBot="1">
      <c r="A70" s="76"/>
      <c r="B70" s="77"/>
      <c r="C70" s="78"/>
      <c r="D70" s="78"/>
      <c r="E70" s="78"/>
      <c r="F70" s="78"/>
      <c r="G70" s="78"/>
      <c r="H70" s="78"/>
      <c r="I70" s="79"/>
      <c r="J70" s="78"/>
      <c r="K70" s="78"/>
      <c r="L70" s="80"/>
      <c r="M70" s="78"/>
      <c r="N70" s="80"/>
      <c r="O70" s="81"/>
      <c r="P70" s="82">
        <f>DATEDIF(A70,B70,"d")</f>
        <v>0</v>
      </c>
    </row>
    <row r="71" spans="1:16">
      <c r="A71" s="83" t="s">
        <v>30</v>
      </c>
      <c r="B71" s="84"/>
      <c r="C71" s="69" t="s">
        <v>16</v>
      </c>
      <c r="D71" s="68"/>
      <c r="E71" s="69" t="s">
        <v>17</v>
      </c>
      <c r="F71" s="70"/>
      <c r="G71" s="70"/>
      <c r="H71" s="70"/>
      <c r="I71" s="68"/>
      <c r="J71" s="69" t="s">
        <v>18</v>
      </c>
      <c r="K71" s="68"/>
      <c r="L71" s="69" t="s">
        <v>19</v>
      </c>
      <c r="M71" s="70"/>
      <c r="N71" s="70"/>
      <c r="O71" s="70"/>
      <c r="P71" s="71" t="s">
        <v>31</v>
      </c>
    </row>
    <row r="72" spans="1:16" ht="30">
      <c r="A72" s="21" t="s">
        <v>9</v>
      </c>
      <c r="B72" s="24" t="s">
        <v>10</v>
      </c>
      <c r="C72" s="73" t="s">
        <v>21</v>
      </c>
      <c r="D72" s="72" t="s">
        <v>22</v>
      </c>
      <c r="E72" s="73" t="s">
        <v>23</v>
      </c>
      <c r="F72" s="72" t="s">
        <v>22</v>
      </c>
      <c r="G72" s="72" t="s">
        <v>24</v>
      </c>
      <c r="H72" s="72" t="s">
        <v>25</v>
      </c>
      <c r="I72" s="72" t="s">
        <v>26</v>
      </c>
      <c r="J72" s="24" t="s">
        <v>21</v>
      </c>
      <c r="K72" s="24" t="s">
        <v>27</v>
      </c>
      <c r="L72" s="24" t="s">
        <v>23</v>
      </c>
      <c r="M72" s="24" t="s">
        <v>27</v>
      </c>
      <c r="N72" s="72" t="s">
        <v>28</v>
      </c>
      <c r="O72" s="74" t="s">
        <v>29</v>
      </c>
      <c r="P72" s="75"/>
    </row>
    <row r="73" spans="1:16">
      <c r="A73" s="46"/>
      <c r="B73" s="52"/>
      <c r="C73" s="52"/>
      <c r="D73" s="52"/>
      <c r="E73" s="52"/>
      <c r="F73" s="52"/>
      <c r="G73" s="52"/>
      <c r="H73" s="52"/>
      <c r="I73" s="85"/>
      <c r="J73" s="86"/>
      <c r="K73" s="52"/>
      <c r="L73" s="86"/>
      <c r="M73" s="86"/>
      <c r="N73" s="86"/>
      <c r="O73" s="87"/>
      <c r="P73" s="88"/>
    </row>
    <row r="74" spans="1:16">
      <c r="A74" s="46"/>
      <c r="B74" s="52"/>
      <c r="C74" s="52"/>
      <c r="D74" s="52"/>
      <c r="E74" s="52"/>
      <c r="F74" s="52"/>
      <c r="G74" s="52"/>
      <c r="H74" s="52"/>
      <c r="I74" s="85"/>
      <c r="J74" s="86"/>
      <c r="K74" s="52"/>
      <c r="L74" s="86"/>
      <c r="M74" s="86"/>
      <c r="N74" s="86"/>
      <c r="O74" s="87"/>
      <c r="P74" s="88"/>
    </row>
    <row r="75" spans="1:16">
      <c r="A75" s="46"/>
      <c r="B75" s="52"/>
      <c r="C75" s="52"/>
      <c r="D75" s="52"/>
      <c r="E75" s="52"/>
      <c r="F75" s="52"/>
      <c r="G75" s="52"/>
      <c r="H75" s="52"/>
      <c r="I75" s="85"/>
      <c r="J75" s="86"/>
      <c r="K75" s="52"/>
      <c r="L75" s="86"/>
      <c r="M75" s="86"/>
      <c r="N75" s="86"/>
      <c r="O75" s="87"/>
      <c r="P75" s="88"/>
    </row>
    <row r="76" spans="1:16">
      <c r="A76" s="46"/>
      <c r="B76" s="52"/>
      <c r="C76" s="52"/>
      <c r="D76" s="52"/>
      <c r="E76" s="52"/>
      <c r="F76" s="52"/>
      <c r="G76" s="52"/>
      <c r="H76" s="52"/>
      <c r="I76" s="85"/>
      <c r="J76" s="86"/>
      <c r="K76" s="52"/>
      <c r="L76" s="86"/>
      <c r="M76" s="86"/>
      <c r="N76" s="86"/>
      <c r="O76" s="87"/>
      <c r="P76" s="88"/>
    </row>
    <row r="77" spans="1:16" ht="15.75" thickBot="1">
      <c r="A77" s="89"/>
      <c r="B77" s="90"/>
      <c r="C77" s="91"/>
      <c r="D77" s="91"/>
      <c r="E77" s="91"/>
      <c r="F77" s="91"/>
      <c r="G77" s="92"/>
      <c r="H77" s="92"/>
      <c r="I77" s="90"/>
      <c r="J77" s="90"/>
      <c r="K77" s="90"/>
      <c r="L77" s="90"/>
      <c r="M77" s="90"/>
      <c r="N77" s="90"/>
      <c r="O77" s="93"/>
      <c r="P77" s="94"/>
    </row>
    <row r="78" spans="1:16" ht="15.75" thickBot="1">
      <c r="A78" s="95"/>
      <c r="B78" s="96"/>
      <c r="C78" s="96"/>
      <c r="D78" s="96"/>
      <c r="E78" s="96"/>
      <c r="F78" s="96"/>
      <c r="G78" s="97"/>
      <c r="H78" s="96"/>
      <c r="I78" s="96"/>
      <c r="J78" s="96"/>
      <c r="K78" s="96"/>
      <c r="L78" s="96"/>
      <c r="M78" s="96"/>
      <c r="N78" s="96"/>
      <c r="O78" s="98" t="s">
        <v>32</v>
      </c>
      <c r="P78" s="99">
        <f>SUM(P73:P77)+P70</f>
        <v>0</v>
      </c>
    </row>
    <row r="79" spans="1:16" ht="15.75" thickBot="1"/>
    <row r="80" spans="1:16" ht="18.75">
      <c r="A80" s="1" t="s">
        <v>0</v>
      </c>
      <c r="B80" s="2"/>
      <c r="C80" s="3"/>
      <c r="D80" s="4"/>
      <c r="E80" s="5"/>
      <c r="F80" s="5"/>
      <c r="G80" s="5"/>
      <c r="H80" s="5"/>
      <c r="I80" s="5"/>
      <c r="J80" s="5"/>
      <c r="K80" s="6" t="s">
        <v>1</v>
      </c>
      <c r="L80" s="7"/>
      <c r="M80" s="8"/>
      <c r="N80" s="9"/>
      <c r="O80" s="9"/>
      <c r="P80" s="10"/>
    </row>
    <row r="81" spans="1:16" ht="15.75" thickBot="1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3"/>
      <c r="O81" s="12"/>
      <c r="P81" s="14"/>
    </row>
    <row r="82" spans="1:16" ht="18.75">
      <c r="A82" s="15" t="s">
        <v>2</v>
      </c>
      <c r="B82" s="16"/>
      <c r="C82" s="17"/>
      <c r="D82" s="18"/>
      <c r="E82" s="1" t="s">
        <v>3</v>
      </c>
      <c r="F82" s="19"/>
      <c r="G82" s="20"/>
      <c r="H82" s="18"/>
      <c r="I82" s="1" t="s">
        <v>4</v>
      </c>
      <c r="J82" s="19"/>
      <c r="K82" s="20"/>
      <c r="L82" s="12"/>
      <c r="M82" s="1" t="s">
        <v>4</v>
      </c>
      <c r="N82" s="19"/>
      <c r="O82" s="20"/>
      <c r="P82" s="14"/>
    </row>
    <row r="83" spans="1:16">
      <c r="A83" s="21" t="s">
        <v>5</v>
      </c>
      <c r="B83" s="22"/>
      <c r="C83" s="23"/>
      <c r="D83" s="12"/>
      <c r="E83" s="21" t="s">
        <v>6</v>
      </c>
      <c r="F83" s="24" t="s">
        <v>7</v>
      </c>
      <c r="G83" s="25" t="s">
        <v>8</v>
      </c>
      <c r="H83" s="26"/>
      <c r="I83" s="21" t="s">
        <v>9</v>
      </c>
      <c r="J83" s="24" t="s">
        <v>10</v>
      </c>
      <c r="K83" s="25" t="s">
        <v>11</v>
      </c>
      <c r="L83" s="12"/>
      <c r="M83" s="21" t="s">
        <v>9</v>
      </c>
      <c r="N83" s="24" t="s">
        <v>10</v>
      </c>
      <c r="O83" s="25" t="s">
        <v>11</v>
      </c>
      <c r="P83" s="14"/>
    </row>
    <row r="84" spans="1:16" ht="15.75" thickBot="1">
      <c r="A84" s="21" t="s">
        <v>6</v>
      </c>
      <c r="B84" s="27"/>
      <c r="C84" s="28"/>
      <c r="D84" s="12"/>
      <c r="E84" s="29"/>
      <c r="F84" s="30"/>
      <c r="G84" s="31"/>
      <c r="H84" s="26"/>
      <c r="I84" s="32"/>
      <c r="J84" s="33"/>
      <c r="K84" s="34">
        <f t="shared" ref="K84:K92" si="6">J84-I84</f>
        <v>0</v>
      </c>
      <c r="L84" s="12"/>
      <c r="M84" s="35"/>
      <c r="N84" s="36"/>
      <c r="O84" s="34">
        <f t="shared" ref="O84:O91" si="7">N84-M84</f>
        <v>0</v>
      </c>
      <c r="P84" s="14"/>
    </row>
    <row r="85" spans="1:16" ht="19.5" thickBot="1">
      <c r="A85" s="37" t="s">
        <v>7</v>
      </c>
      <c r="B85" s="38"/>
      <c r="C85" s="39"/>
      <c r="D85" s="12"/>
      <c r="E85" s="1" t="s">
        <v>12</v>
      </c>
      <c r="F85" s="19"/>
      <c r="G85" s="20"/>
      <c r="H85" s="18"/>
      <c r="I85" s="40"/>
      <c r="J85" s="33"/>
      <c r="K85" s="34">
        <f t="shared" si="6"/>
        <v>0</v>
      </c>
      <c r="L85" s="12"/>
      <c r="M85" s="41"/>
      <c r="N85" s="36"/>
      <c r="O85" s="34">
        <f t="shared" si="7"/>
        <v>0</v>
      </c>
      <c r="P85" s="14"/>
    </row>
    <row r="86" spans="1:16">
      <c r="A86" s="11"/>
      <c r="B86" s="12"/>
      <c r="C86" s="12"/>
      <c r="D86" s="12"/>
      <c r="E86" s="21" t="s">
        <v>9</v>
      </c>
      <c r="F86" s="24" t="s">
        <v>10</v>
      </c>
      <c r="G86" s="25" t="s">
        <v>11</v>
      </c>
      <c r="H86" s="26"/>
      <c r="I86" s="32"/>
      <c r="J86" s="33"/>
      <c r="K86" s="34">
        <f t="shared" si="6"/>
        <v>0</v>
      </c>
      <c r="L86" s="12"/>
      <c r="M86" s="35"/>
      <c r="N86" s="36"/>
      <c r="O86" s="34">
        <f t="shared" si="7"/>
        <v>0</v>
      </c>
      <c r="P86" s="42"/>
    </row>
    <row r="87" spans="1:16" ht="15.75" thickBot="1">
      <c r="A87" s="11"/>
      <c r="B87" s="12"/>
      <c r="C87" s="12"/>
      <c r="D87" s="43"/>
      <c r="E87" s="44"/>
      <c r="F87" s="45"/>
      <c r="G87" s="31">
        <f>DATEDIF(E87,F87,"d")</f>
        <v>0</v>
      </c>
      <c r="H87" s="26"/>
      <c r="I87" s="46"/>
      <c r="J87" s="47"/>
      <c r="K87" s="34">
        <f t="shared" si="6"/>
        <v>0</v>
      </c>
      <c r="L87" s="12"/>
      <c r="M87" s="48"/>
      <c r="N87" s="49"/>
      <c r="O87" s="50">
        <f t="shared" si="7"/>
        <v>0</v>
      </c>
      <c r="P87" s="42"/>
    </row>
    <row r="88" spans="1:16" ht="18.75">
      <c r="A88" s="11"/>
      <c r="B88" s="12"/>
      <c r="C88" s="12"/>
      <c r="D88" s="43"/>
      <c r="E88" s="1" t="s">
        <v>13</v>
      </c>
      <c r="F88" s="19"/>
      <c r="G88" s="20"/>
      <c r="H88" s="18"/>
      <c r="I88" s="46"/>
      <c r="J88" s="47"/>
      <c r="K88" s="34">
        <f t="shared" si="6"/>
        <v>0</v>
      </c>
      <c r="L88" s="12"/>
      <c r="M88" s="51"/>
      <c r="N88" s="49"/>
      <c r="O88" s="50">
        <f t="shared" si="7"/>
        <v>0</v>
      </c>
      <c r="P88" s="14"/>
    </row>
    <row r="89" spans="1:16">
      <c r="A89" s="11"/>
      <c r="B89" s="12"/>
      <c r="C89" s="12"/>
      <c r="D89" s="12"/>
      <c r="E89" s="21" t="s">
        <v>9</v>
      </c>
      <c r="F89" s="24" t="s">
        <v>10</v>
      </c>
      <c r="G89" s="25" t="s">
        <v>11</v>
      </c>
      <c r="H89" s="26"/>
      <c r="I89" s="46"/>
      <c r="J89" s="52"/>
      <c r="K89" s="34">
        <f t="shared" si="6"/>
        <v>0</v>
      </c>
      <c r="L89" s="12"/>
      <c r="M89" s="51"/>
      <c r="N89" s="53"/>
      <c r="O89" s="50">
        <f t="shared" si="7"/>
        <v>0</v>
      </c>
      <c r="P89" s="14"/>
    </row>
    <row r="90" spans="1:16">
      <c r="A90" s="11"/>
      <c r="B90" s="12"/>
      <c r="C90" s="12"/>
      <c r="D90" s="12"/>
      <c r="E90" s="32"/>
      <c r="F90" s="33"/>
      <c r="G90" s="54">
        <f>F90-E90</f>
        <v>0</v>
      </c>
      <c r="H90" s="55"/>
      <c r="I90" s="56"/>
      <c r="J90" s="47"/>
      <c r="K90" s="34">
        <f t="shared" si="6"/>
        <v>0</v>
      </c>
      <c r="L90" s="12"/>
      <c r="M90" s="57"/>
      <c r="N90" s="49"/>
      <c r="O90" s="50">
        <f t="shared" si="7"/>
        <v>0</v>
      </c>
      <c r="P90" s="14"/>
    </row>
    <row r="91" spans="1:16">
      <c r="A91" s="11"/>
      <c r="B91" s="12"/>
      <c r="C91" s="12"/>
      <c r="D91" s="12"/>
      <c r="E91" s="58"/>
      <c r="F91" s="33"/>
      <c r="G91" s="34">
        <f>F91-E91</f>
        <v>0</v>
      </c>
      <c r="H91" s="55"/>
      <c r="I91" s="46"/>
      <c r="J91" s="47"/>
      <c r="K91" s="34">
        <f t="shared" si="6"/>
        <v>0</v>
      </c>
      <c r="L91" s="12"/>
      <c r="M91" s="51"/>
      <c r="N91" s="49"/>
      <c r="O91" s="50">
        <f t="shared" si="7"/>
        <v>0</v>
      </c>
      <c r="P91" s="14"/>
    </row>
    <row r="92" spans="1:16" ht="15.75" thickBot="1">
      <c r="A92" s="11"/>
      <c r="B92" s="12"/>
      <c r="C92" s="12"/>
      <c r="D92" s="12"/>
      <c r="E92" s="44"/>
      <c r="F92" s="45"/>
      <c r="G92" s="31">
        <f>F92-E92</f>
        <v>0</v>
      </c>
      <c r="H92" s="55"/>
      <c r="I92" s="59"/>
      <c r="J92" s="60"/>
      <c r="K92" s="31">
        <f t="shared" si="6"/>
        <v>0</v>
      </c>
      <c r="L92" s="12"/>
      <c r="M92" s="100" t="s">
        <v>14</v>
      </c>
      <c r="N92" s="105">
        <f>(SUM(G90:G92)+SUM(K84:K92)+SUM(O84:O91)+G87)</f>
        <v>0</v>
      </c>
      <c r="O92" s="106"/>
      <c r="P92" s="14"/>
    </row>
    <row r="93" spans="1:16" ht="19.5" thickBot="1">
      <c r="A93" s="61"/>
      <c r="B93" s="62"/>
      <c r="C93" s="62"/>
      <c r="D93" s="62"/>
      <c r="E93" s="62"/>
      <c r="F93" s="63"/>
      <c r="G93" s="64"/>
      <c r="H93" s="64"/>
      <c r="I93" s="64"/>
      <c r="J93" s="64"/>
      <c r="K93" s="64"/>
      <c r="L93" s="64"/>
      <c r="M93" s="64"/>
      <c r="N93" s="65"/>
      <c r="O93" s="65"/>
      <c r="P93" s="66"/>
    </row>
    <row r="94" spans="1:16" ht="15" customHeight="1">
      <c r="A94" s="67" t="s">
        <v>15</v>
      </c>
      <c r="B94" s="68"/>
      <c r="C94" s="69" t="s">
        <v>16</v>
      </c>
      <c r="D94" s="68"/>
      <c r="E94" s="69" t="s">
        <v>17</v>
      </c>
      <c r="F94" s="70"/>
      <c r="G94" s="70"/>
      <c r="H94" s="70"/>
      <c r="I94" s="68"/>
      <c r="J94" s="69" t="s">
        <v>18</v>
      </c>
      <c r="K94" s="68"/>
      <c r="L94" s="69" t="s">
        <v>19</v>
      </c>
      <c r="M94" s="70"/>
      <c r="N94" s="70"/>
      <c r="O94" s="70"/>
      <c r="P94" s="71" t="s">
        <v>20</v>
      </c>
    </row>
    <row r="95" spans="1:16" ht="30">
      <c r="A95" s="21" t="s">
        <v>9</v>
      </c>
      <c r="B95" s="24" t="s">
        <v>10</v>
      </c>
      <c r="C95" s="24" t="s">
        <v>21</v>
      </c>
      <c r="D95" s="72" t="s">
        <v>22</v>
      </c>
      <c r="E95" s="73" t="s">
        <v>23</v>
      </c>
      <c r="F95" s="72" t="s">
        <v>22</v>
      </c>
      <c r="G95" s="72" t="s">
        <v>24</v>
      </c>
      <c r="H95" s="72" t="s">
        <v>25</v>
      </c>
      <c r="I95" s="72" t="s">
        <v>26</v>
      </c>
      <c r="J95" s="24" t="s">
        <v>21</v>
      </c>
      <c r="K95" s="24" t="s">
        <v>27</v>
      </c>
      <c r="L95" s="24" t="s">
        <v>23</v>
      </c>
      <c r="M95" s="24" t="s">
        <v>27</v>
      </c>
      <c r="N95" s="72" t="s">
        <v>28</v>
      </c>
      <c r="O95" s="74" t="s">
        <v>29</v>
      </c>
      <c r="P95" s="75"/>
    </row>
    <row r="96" spans="1:16" ht="15.75" thickBot="1">
      <c r="A96" s="76"/>
      <c r="B96" s="77"/>
      <c r="C96" s="78"/>
      <c r="D96" s="78"/>
      <c r="E96" s="78"/>
      <c r="F96" s="78"/>
      <c r="G96" s="78"/>
      <c r="H96" s="78"/>
      <c r="I96" s="79"/>
      <c r="J96" s="78"/>
      <c r="K96" s="78"/>
      <c r="L96" s="80"/>
      <c r="M96" s="78"/>
      <c r="N96" s="80"/>
      <c r="O96" s="81"/>
      <c r="P96" s="82">
        <f>DATEDIF(A96,B96,"d")</f>
        <v>0</v>
      </c>
    </row>
    <row r="97" spans="1:16">
      <c r="A97" s="83" t="s">
        <v>30</v>
      </c>
      <c r="B97" s="84"/>
      <c r="C97" s="69" t="s">
        <v>16</v>
      </c>
      <c r="D97" s="68"/>
      <c r="E97" s="69" t="s">
        <v>17</v>
      </c>
      <c r="F97" s="70"/>
      <c r="G97" s="70"/>
      <c r="H97" s="70"/>
      <c r="I97" s="68"/>
      <c r="J97" s="69" t="s">
        <v>18</v>
      </c>
      <c r="K97" s="68"/>
      <c r="L97" s="69" t="s">
        <v>19</v>
      </c>
      <c r="M97" s="70"/>
      <c r="N97" s="70"/>
      <c r="O97" s="70"/>
      <c r="P97" s="71" t="s">
        <v>31</v>
      </c>
    </row>
    <row r="98" spans="1:16" ht="30">
      <c r="A98" s="21" t="s">
        <v>9</v>
      </c>
      <c r="B98" s="24" t="s">
        <v>10</v>
      </c>
      <c r="C98" s="73" t="s">
        <v>21</v>
      </c>
      <c r="D98" s="72" t="s">
        <v>22</v>
      </c>
      <c r="E98" s="73" t="s">
        <v>23</v>
      </c>
      <c r="F98" s="72" t="s">
        <v>22</v>
      </c>
      <c r="G98" s="72" t="s">
        <v>24</v>
      </c>
      <c r="H98" s="72" t="s">
        <v>25</v>
      </c>
      <c r="I98" s="72" t="s">
        <v>26</v>
      </c>
      <c r="J98" s="24" t="s">
        <v>21</v>
      </c>
      <c r="K98" s="24" t="s">
        <v>27</v>
      </c>
      <c r="L98" s="24" t="s">
        <v>23</v>
      </c>
      <c r="M98" s="24" t="s">
        <v>27</v>
      </c>
      <c r="N98" s="72" t="s">
        <v>28</v>
      </c>
      <c r="O98" s="74" t="s">
        <v>29</v>
      </c>
      <c r="P98" s="75"/>
    </row>
    <row r="99" spans="1:16">
      <c r="A99" s="46"/>
      <c r="B99" s="52"/>
      <c r="C99" s="52"/>
      <c r="D99" s="52"/>
      <c r="E99" s="52"/>
      <c r="F99" s="52"/>
      <c r="G99" s="52"/>
      <c r="H99" s="52"/>
      <c r="I99" s="85"/>
      <c r="J99" s="86"/>
      <c r="K99" s="52"/>
      <c r="L99" s="86"/>
      <c r="M99" s="86"/>
      <c r="N99" s="86"/>
      <c r="O99" s="87"/>
      <c r="P99" s="88"/>
    </row>
    <row r="100" spans="1:16">
      <c r="A100" s="46"/>
      <c r="B100" s="52"/>
      <c r="C100" s="52"/>
      <c r="D100" s="52"/>
      <c r="E100" s="52"/>
      <c r="F100" s="52"/>
      <c r="G100" s="52"/>
      <c r="H100" s="52"/>
      <c r="I100" s="85"/>
      <c r="J100" s="86"/>
      <c r="K100" s="52"/>
      <c r="L100" s="86"/>
      <c r="M100" s="86"/>
      <c r="N100" s="86"/>
      <c r="O100" s="87"/>
      <c r="P100" s="88"/>
    </row>
    <row r="101" spans="1:16">
      <c r="A101" s="46"/>
      <c r="B101" s="52"/>
      <c r="C101" s="52"/>
      <c r="D101" s="52"/>
      <c r="E101" s="52"/>
      <c r="F101" s="52"/>
      <c r="G101" s="52"/>
      <c r="H101" s="52"/>
      <c r="I101" s="85"/>
      <c r="J101" s="86"/>
      <c r="K101" s="52"/>
      <c r="L101" s="86"/>
      <c r="M101" s="86"/>
      <c r="N101" s="86"/>
      <c r="O101" s="87"/>
      <c r="P101" s="88"/>
    </row>
    <row r="102" spans="1:16">
      <c r="A102" s="46"/>
      <c r="B102" s="52"/>
      <c r="C102" s="52"/>
      <c r="D102" s="52"/>
      <c r="E102" s="52"/>
      <c r="F102" s="52"/>
      <c r="G102" s="52"/>
      <c r="H102" s="52"/>
      <c r="I102" s="85"/>
      <c r="J102" s="86"/>
      <c r="K102" s="52"/>
      <c r="L102" s="86"/>
      <c r="M102" s="86"/>
      <c r="N102" s="86"/>
      <c r="O102" s="87"/>
      <c r="P102" s="88"/>
    </row>
    <row r="103" spans="1:16" ht="15.75" thickBot="1">
      <c r="A103" s="89"/>
      <c r="B103" s="90"/>
      <c r="C103" s="91"/>
      <c r="D103" s="91"/>
      <c r="E103" s="91"/>
      <c r="F103" s="91"/>
      <c r="G103" s="92"/>
      <c r="H103" s="92"/>
      <c r="I103" s="90"/>
      <c r="J103" s="90"/>
      <c r="K103" s="90"/>
      <c r="L103" s="90"/>
      <c r="M103" s="90"/>
      <c r="N103" s="90"/>
      <c r="O103" s="93"/>
      <c r="P103" s="94"/>
    </row>
    <row r="104" spans="1:16" ht="15.75" thickBot="1">
      <c r="A104" s="95"/>
      <c r="B104" s="96"/>
      <c r="C104" s="96"/>
      <c r="D104" s="96"/>
      <c r="E104" s="96"/>
      <c r="F104" s="96"/>
      <c r="G104" s="97"/>
      <c r="H104" s="96"/>
      <c r="I104" s="96"/>
      <c r="J104" s="96"/>
      <c r="K104" s="96"/>
      <c r="L104" s="96"/>
      <c r="M104" s="96"/>
      <c r="N104" s="96"/>
      <c r="O104" s="98" t="s">
        <v>32</v>
      </c>
      <c r="P104" s="99">
        <f>SUM(P99:P103)+P96</f>
        <v>0</v>
      </c>
    </row>
    <row r="105" spans="1:16" ht="15.75" thickBot="1"/>
    <row r="106" spans="1:16" ht="18.75">
      <c r="A106" s="1" t="s">
        <v>0</v>
      </c>
      <c r="B106" s="2"/>
      <c r="C106" s="3"/>
      <c r="D106" s="4"/>
      <c r="E106" s="5"/>
      <c r="F106" s="5"/>
      <c r="G106" s="5"/>
      <c r="H106" s="5"/>
      <c r="I106" s="5"/>
      <c r="J106" s="5"/>
      <c r="K106" s="6" t="s">
        <v>1</v>
      </c>
      <c r="L106" s="7"/>
      <c r="M106" s="8"/>
      <c r="N106" s="9"/>
      <c r="O106" s="9"/>
      <c r="P106" s="10"/>
    </row>
    <row r="107" spans="1:16" ht="15.75" thickBot="1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3"/>
      <c r="O107" s="12"/>
      <c r="P107" s="14"/>
    </row>
    <row r="108" spans="1:16" ht="18.75">
      <c r="A108" s="15" t="s">
        <v>2</v>
      </c>
      <c r="B108" s="16"/>
      <c r="C108" s="17"/>
      <c r="D108" s="18"/>
      <c r="E108" s="1" t="s">
        <v>3</v>
      </c>
      <c r="F108" s="19"/>
      <c r="G108" s="20"/>
      <c r="H108" s="18"/>
      <c r="I108" s="1" t="s">
        <v>4</v>
      </c>
      <c r="J108" s="19"/>
      <c r="K108" s="20"/>
      <c r="L108" s="12"/>
      <c r="M108" s="1" t="s">
        <v>4</v>
      </c>
      <c r="N108" s="19"/>
      <c r="O108" s="20"/>
      <c r="P108" s="14"/>
    </row>
    <row r="109" spans="1:16">
      <c r="A109" s="21" t="s">
        <v>5</v>
      </c>
      <c r="B109" s="22"/>
      <c r="C109" s="23"/>
      <c r="D109" s="12"/>
      <c r="E109" s="21" t="s">
        <v>6</v>
      </c>
      <c r="F109" s="24" t="s">
        <v>7</v>
      </c>
      <c r="G109" s="25" t="s">
        <v>8</v>
      </c>
      <c r="H109" s="26"/>
      <c r="I109" s="21" t="s">
        <v>9</v>
      </c>
      <c r="J109" s="24" t="s">
        <v>10</v>
      </c>
      <c r="K109" s="25" t="s">
        <v>11</v>
      </c>
      <c r="L109" s="12"/>
      <c r="M109" s="21" t="s">
        <v>9</v>
      </c>
      <c r="N109" s="24" t="s">
        <v>10</v>
      </c>
      <c r="O109" s="25" t="s">
        <v>11</v>
      </c>
      <c r="P109" s="14"/>
    </row>
    <row r="110" spans="1:16" ht="15.75" thickBot="1">
      <c r="A110" s="21" t="s">
        <v>6</v>
      </c>
      <c r="B110" s="27"/>
      <c r="C110" s="28"/>
      <c r="D110" s="12"/>
      <c r="E110" s="29"/>
      <c r="F110" s="30"/>
      <c r="G110" s="31"/>
      <c r="H110" s="26"/>
      <c r="I110" s="32"/>
      <c r="J110" s="33"/>
      <c r="K110" s="34">
        <f t="shared" ref="K110:K118" si="8">J110-I110</f>
        <v>0</v>
      </c>
      <c r="L110" s="12"/>
      <c r="M110" s="35"/>
      <c r="N110" s="36"/>
      <c r="O110" s="34">
        <f t="shared" ref="O110:O117" si="9">N110-M110</f>
        <v>0</v>
      </c>
      <c r="P110" s="14"/>
    </row>
    <row r="111" spans="1:16" ht="19.5" thickBot="1">
      <c r="A111" s="37" t="s">
        <v>7</v>
      </c>
      <c r="B111" s="38"/>
      <c r="C111" s="39"/>
      <c r="D111" s="12"/>
      <c r="E111" s="1" t="s">
        <v>12</v>
      </c>
      <c r="F111" s="19"/>
      <c r="G111" s="20"/>
      <c r="H111" s="18"/>
      <c r="I111" s="40"/>
      <c r="J111" s="33"/>
      <c r="K111" s="34">
        <f t="shared" si="8"/>
        <v>0</v>
      </c>
      <c r="L111" s="12"/>
      <c r="M111" s="41"/>
      <c r="N111" s="36"/>
      <c r="O111" s="34">
        <f t="shared" si="9"/>
        <v>0</v>
      </c>
      <c r="P111" s="14"/>
    </row>
    <row r="112" spans="1:16">
      <c r="A112" s="11"/>
      <c r="B112" s="12"/>
      <c r="C112" s="12"/>
      <c r="D112" s="12"/>
      <c r="E112" s="21" t="s">
        <v>9</v>
      </c>
      <c r="F112" s="24" t="s">
        <v>10</v>
      </c>
      <c r="G112" s="25" t="s">
        <v>11</v>
      </c>
      <c r="H112" s="26"/>
      <c r="I112" s="32"/>
      <c r="J112" s="33"/>
      <c r="K112" s="34">
        <f t="shared" si="8"/>
        <v>0</v>
      </c>
      <c r="L112" s="12"/>
      <c r="M112" s="35"/>
      <c r="N112" s="36"/>
      <c r="O112" s="34">
        <f t="shared" si="9"/>
        <v>0</v>
      </c>
      <c r="P112" s="42"/>
    </row>
    <row r="113" spans="1:16" ht="15.75" thickBot="1">
      <c r="A113" s="11"/>
      <c r="B113" s="12"/>
      <c r="C113" s="12"/>
      <c r="D113" s="43"/>
      <c r="E113" s="44"/>
      <c r="F113" s="45"/>
      <c r="G113" s="31">
        <f>DATEDIF(E113,F113,"d")</f>
        <v>0</v>
      </c>
      <c r="H113" s="26"/>
      <c r="I113" s="46"/>
      <c r="J113" s="47"/>
      <c r="K113" s="34">
        <f t="shared" si="8"/>
        <v>0</v>
      </c>
      <c r="L113" s="12"/>
      <c r="M113" s="48"/>
      <c r="N113" s="49"/>
      <c r="O113" s="50">
        <f t="shared" si="9"/>
        <v>0</v>
      </c>
      <c r="P113" s="42"/>
    </row>
    <row r="114" spans="1:16" ht="18.75">
      <c r="A114" s="11"/>
      <c r="B114" s="12"/>
      <c r="C114" s="12"/>
      <c r="D114" s="43"/>
      <c r="E114" s="1" t="s">
        <v>13</v>
      </c>
      <c r="F114" s="19"/>
      <c r="G114" s="20"/>
      <c r="H114" s="18"/>
      <c r="I114" s="46"/>
      <c r="J114" s="47"/>
      <c r="K114" s="34">
        <f t="shared" si="8"/>
        <v>0</v>
      </c>
      <c r="L114" s="12"/>
      <c r="M114" s="51"/>
      <c r="N114" s="49"/>
      <c r="O114" s="50">
        <f t="shared" si="9"/>
        <v>0</v>
      </c>
      <c r="P114" s="14"/>
    </row>
    <row r="115" spans="1:16">
      <c r="A115" s="11"/>
      <c r="B115" s="12"/>
      <c r="C115" s="12"/>
      <c r="D115" s="12"/>
      <c r="E115" s="21" t="s">
        <v>9</v>
      </c>
      <c r="F115" s="24" t="s">
        <v>10</v>
      </c>
      <c r="G115" s="25" t="s">
        <v>11</v>
      </c>
      <c r="H115" s="26"/>
      <c r="I115" s="46"/>
      <c r="J115" s="52"/>
      <c r="K115" s="34">
        <f t="shared" si="8"/>
        <v>0</v>
      </c>
      <c r="L115" s="12"/>
      <c r="M115" s="51"/>
      <c r="N115" s="53"/>
      <c r="O115" s="50">
        <f t="shared" si="9"/>
        <v>0</v>
      </c>
      <c r="P115" s="14"/>
    </row>
    <row r="116" spans="1:16">
      <c r="A116" s="11"/>
      <c r="B116" s="12"/>
      <c r="C116" s="12"/>
      <c r="D116" s="12"/>
      <c r="E116" s="32"/>
      <c r="F116" s="33"/>
      <c r="G116" s="54">
        <f>F116-E116</f>
        <v>0</v>
      </c>
      <c r="H116" s="55"/>
      <c r="I116" s="56"/>
      <c r="J116" s="47"/>
      <c r="K116" s="34">
        <f t="shared" si="8"/>
        <v>0</v>
      </c>
      <c r="L116" s="12"/>
      <c r="M116" s="57"/>
      <c r="N116" s="49"/>
      <c r="O116" s="50">
        <f t="shared" si="9"/>
        <v>0</v>
      </c>
      <c r="P116" s="14"/>
    </row>
    <row r="117" spans="1:16">
      <c r="A117" s="11"/>
      <c r="B117" s="12"/>
      <c r="C117" s="12"/>
      <c r="D117" s="12"/>
      <c r="E117" s="58"/>
      <c r="F117" s="33"/>
      <c r="G117" s="34">
        <f>F117-E117</f>
        <v>0</v>
      </c>
      <c r="H117" s="55"/>
      <c r="I117" s="46"/>
      <c r="J117" s="47"/>
      <c r="K117" s="34">
        <f t="shared" si="8"/>
        <v>0</v>
      </c>
      <c r="L117" s="12"/>
      <c r="M117" s="51"/>
      <c r="N117" s="49"/>
      <c r="O117" s="50">
        <f t="shared" si="9"/>
        <v>0</v>
      </c>
      <c r="P117" s="14"/>
    </row>
    <row r="118" spans="1:16" ht="15.75" thickBot="1">
      <c r="A118" s="11"/>
      <c r="B118" s="12"/>
      <c r="C118" s="12"/>
      <c r="D118" s="12"/>
      <c r="E118" s="44"/>
      <c r="F118" s="45"/>
      <c r="G118" s="31">
        <f>F118-E118</f>
        <v>0</v>
      </c>
      <c r="H118" s="55"/>
      <c r="I118" s="59"/>
      <c r="J118" s="60"/>
      <c r="K118" s="31">
        <f t="shared" si="8"/>
        <v>0</v>
      </c>
      <c r="L118" s="12"/>
      <c r="M118" s="100" t="s">
        <v>14</v>
      </c>
      <c r="N118" s="105">
        <f>(SUM(G116:G118)+SUM(K110:K118)+SUM(O110:O117)+G113)</f>
        <v>0</v>
      </c>
      <c r="O118" s="106"/>
      <c r="P118" s="14"/>
    </row>
    <row r="119" spans="1:16" ht="19.5" thickBot="1">
      <c r="A119" s="61"/>
      <c r="B119" s="62"/>
      <c r="C119" s="62"/>
      <c r="D119" s="62"/>
      <c r="E119" s="62"/>
      <c r="F119" s="63"/>
      <c r="G119" s="64"/>
      <c r="H119" s="64"/>
      <c r="I119" s="64"/>
      <c r="J119" s="64"/>
      <c r="K119" s="64"/>
      <c r="L119" s="64"/>
      <c r="M119" s="64"/>
      <c r="N119" s="65"/>
      <c r="O119" s="65"/>
      <c r="P119" s="66"/>
    </row>
    <row r="120" spans="1:16" ht="15" customHeight="1">
      <c r="A120" s="67" t="s">
        <v>15</v>
      </c>
      <c r="B120" s="68"/>
      <c r="C120" s="69" t="s">
        <v>16</v>
      </c>
      <c r="D120" s="68"/>
      <c r="E120" s="69" t="s">
        <v>17</v>
      </c>
      <c r="F120" s="70"/>
      <c r="G120" s="70"/>
      <c r="H120" s="70"/>
      <c r="I120" s="68"/>
      <c r="J120" s="69" t="s">
        <v>18</v>
      </c>
      <c r="K120" s="68"/>
      <c r="L120" s="69" t="s">
        <v>19</v>
      </c>
      <c r="M120" s="70"/>
      <c r="N120" s="70"/>
      <c r="O120" s="70"/>
      <c r="P120" s="71" t="s">
        <v>20</v>
      </c>
    </row>
    <row r="121" spans="1:16" ht="30">
      <c r="A121" s="21" t="s">
        <v>9</v>
      </c>
      <c r="B121" s="24" t="s">
        <v>10</v>
      </c>
      <c r="C121" s="24" t="s">
        <v>21</v>
      </c>
      <c r="D121" s="72" t="s">
        <v>22</v>
      </c>
      <c r="E121" s="73" t="s">
        <v>23</v>
      </c>
      <c r="F121" s="72" t="s">
        <v>22</v>
      </c>
      <c r="G121" s="72" t="s">
        <v>24</v>
      </c>
      <c r="H121" s="72" t="s">
        <v>25</v>
      </c>
      <c r="I121" s="72" t="s">
        <v>26</v>
      </c>
      <c r="J121" s="24" t="s">
        <v>21</v>
      </c>
      <c r="K121" s="24" t="s">
        <v>27</v>
      </c>
      <c r="L121" s="24" t="s">
        <v>23</v>
      </c>
      <c r="M121" s="24" t="s">
        <v>27</v>
      </c>
      <c r="N121" s="72" t="s">
        <v>28</v>
      </c>
      <c r="O121" s="74" t="s">
        <v>29</v>
      </c>
      <c r="P121" s="75"/>
    </row>
    <row r="122" spans="1:16" ht="15.75" thickBot="1">
      <c r="A122" s="76"/>
      <c r="B122" s="77"/>
      <c r="C122" s="78"/>
      <c r="D122" s="78"/>
      <c r="E122" s="78"/>
      <c r="F122" s="78"/>
      <c r="G122" s="78"/>
      <c r="H122" s="78"/>
      <c r="I122" s="79"/>
      <c r="J122" s="78"/>
      <c r="K122" s="78"/>
      <c r="L122" s="80"/>
      <c r="M122" s="78"/>
      <c r="N122" s="80"/>
      <c r="O122" s="81"/>
      <c r="P122" s="82">
        <f>DATEDIF(A122,B122,"d")</f>
        <v>0</v>
      </c>
    </row>
    <row r="123" spans="1:16">
      <c r="A123" s="83" t="s">
        <v>30</v>
      </c>
      <c r="B123" s="84"/>
      <c r="C123" s="69" t="s">
        <v>16</v>
      </c>
      <c r="D123" s="68"/>
      <c r="E123" s="69" t="s">
        <v>17</v>
      </c>
      <c r="F123" s="70"/>
      <c r="G123" s="70"/>
      <c r="H123" s="70"/>
      <c r="I123" s="68"/>
      <c r="J123" s="69" t="s">
        <v>18</v>
      </c>
      <c r="K123" s="68"/>
      <c r="L123" s="69" t="s">
        <v>19</v>
      </c>
      <c r="M123" s="70"/>
      <c r="N123" s="70"/>
      <c r="O123" s="70"/>
      <c r="P123" s="71" t="s">
        <v>31</v>
      </c>
    </row>
    <row r="124" spans="1:16" ht="30">
      <c r="A124" s="21" t="s">
        <v>9</v>
      </c>
      <c r="B124" s="24" t="s">
        <v>10</v>
      </c>
      <c r="C124" s="73" t="s">
        <v>21</v>
      </c>
      <c r="D124" s="72" t="s">
        <v>22</v>
      </c>
      <c r="E124" s="73" t="s">
        <v>23</v>
      </c>
      <c r="F124" s="72" t="s">
        <v>22</v>
      </c>
      <c r="G124" s="72" t="s">
        <v>24</v>
      </c>
      <c r="H124" s="72" t="s">
        <v>25</v>
      </c>
      <c r="I124" s="72" t="s">
        <v>26</v>
      </c>
      <c r="J124" s="24" t="s">
        <v>21</v>
      </c>
      <c r="K124" s="24" t="s">
        <v>27</v>
      </c>
      <c r="L124" s="24" t="s">
        <v>23</v>
      </c>
      <c r="M124" s="24" t="s">
        <v>27</v>
      </c>
      <c r="N124" s="72" t="s">
        <v>28</v>
      </c>
      <c r="O124" s="74" t="s">
        <v>29</v>
      </c>
      <c r="P124" s="75"/>
    </row>
    <row r="125" spans="1:16">
      <c r="A125" s="46"/>
      <c r="B125" s="52"/>
      <c r="C125" s="52"/>
      <c r="D125" s="52"/>
      <c r="E125" s="52"/>
      <c r="F125" s="52"/>
      <c r="G125" s="52"/>
      <c r="H125" s="52"/>
      <c r="I125" s="85"/>
      <c r="J125" s="86"/>
      <c r="K125" s="52"/>
      <c r="L125" s="86"/>
      <c r="M125" s="86"/>
      <c r="N125" s="86"/>
      <c r="O125" s="87"/>
      <c r="P125" s="88"/>
    </row>
    <row r="126" spans="1:16">
      <c r="A126" s="46"/>
      <c r="B126" s="52"/>
      <c r="C126" s="52"/>
      <c r="D126" s="52"/>
      <c r="E126" s="52"/>
      <c r="F126" s="52"/>
      <c r="G126" s="52"/>
      <c r="H126" s="52"/>
      <c r="I126" s="85"/>
      <c r="J126" s="86"/>
      <c r="K126" s="52"/>
      <c r="L126" s="86"/>
      <c r="M126" s="86"/>
      <c r="N126" s="86"/>
      <c r="O126" s="87"/>
      <c r="P126" s="88"/>
    </row>
    <row r="127" spans="1:16">
      <c r="A127" s="46"/>
      <c r="B127" s="52"/>
      <c r="C127" s="52"/>
      <c r="D127" s="52"/>
      <c r="E127" s="52"/>
      <c r="F127" s="52"/>
      <c r="G127" s="52"/>
      <c r="H127" s="52"/>
      <c r="I127" s="85"/>
      <c r="J127" s="86"/>
      <c r="K127" s="52"/>
      <c r="L127" s="86"/>
      <c r="M127" s="86"/>
      <c r="N127" s="86"/>
      <c r="O127" s="87"/>
      <c r="P127" s="88"/>
    </row>
    <row r="128" spans="1:16">
      <c r="A128" s="46"/>
      <c r="B128" s="52"/>
      <c r="C128" s="52"/>
      <c r="D128" s="52"/>
      <c r="E128" s="52"/>
      <c r="F128" s="52"/>
      <c r="G128" s="52"/>
      <c r="H128" s="52"/>
      <c r="I128" s="85"/>
      <c r="J128" s="86"/>
      <c r="K128" s="52"/>
      <c r="L128" s="86"/>
      <c r="M128" s="86"/>
      <c r="N128" s="86"/>
      <c r="O128" s="87"/>
      <c r="P128" s="88"/>
    </row>
    <row r="129" spans="1:16" ht="15.75" thickBot="1">
      <c r="A129" s="89"/>
      <c r="B129" s="90"/>
      <c r="C129" s="91"/>
      <c r="D129" s="91"/>
      <c r="E129" s="91"/>
      <c r="F129" s="91"/>
      <c r="G129" s="92"/>
      <c r="H129" s="92"/>
      <c r="I129" s="90"/>
      <c r="J129" s="90"/>
      <c r="K129" s="90"/>
      <c r="L129" s="90"/>
      <c r="M129" s="90"/>
      <c r="N129" s="90"/>
      <c r="O129" s="93"/>
      <c r="P129" s="94"/>
    </row>
    <row r="130" spans="1:16" ht="15.75" thickBot="1">
      <c r="A130" s="95"/>
      <c r="B130" s="96"/>
      <c r="C130" s="96"/>
      <c r="D130" s="96"/>
      <c r="E130" s="96"/>
      <c r="F130" s="96"/>
      <c r="G130" s="97"/>
      <c r="H130" s="96"/>
      <c r="I130" s="96"/>
      <c r="J130" s="96"/>
      <c r="K130" s="96"/>
      <c r="L130" s="96"/>
      <c r="M130" s="96"/>
      <c r="N130" s="96"/>
      <c r="O130" s="98" t="s">
        <v>32</v>
      </c>
      <c r="P130" s="99">
        <f>SUM(P125:P129)+P122</f>
        <v>0</v>
      </c>
    </row>
    <row r="131" spans="1:16" ht="15.75" thickBot="1"/>
    <row r="132" spans="1:16" ht="18.75">
      <c r="A132" s="1" t="s">
        <v>0</v>
      </c>
      <c r="B132" s="2"/>
      <c r="C132" s="3"/>
      <c r="D132" s="4"/>
      <c r="E132" s="5"/>
      <c r="F132" s="5"/>
      <c r="G132" s="5"/>
      <c r="H132" s="5"/>
      <c r="I132" s="5"/>
      <c r="J132" s="5"/>
      <c r="K132" s="6" t="s">
        <v>1</v>
      </c>
      <c r="L132" s="7"/>
      <c r="M132" s="8"/>
      <c r="N132" s="9"/>
      <c r="O132" s="9"/>
      <c r="P132" s="10"/>
    </row>
    <row r="133" spans="1:16" ht="15.75" thickBot="1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3"/>
      <c r="O133" s="12"/>
      <c r="P133" s="14"/>
    </row>
    <row r="134" spans="1:16" ht="18.75">
      <c r="A134" s="15" t="s">
        <v>2</v>
      </c>
      <c r="B134" s="16"/>
      <c r="C134" s="17"/>
      <c r="D134" s="18"/>
      <c r="E134" s="1" t="s">
        <v>3</v>
      </c>
      <c r="F134" s="19"/>
      <c r="G134" s="20"/>
      <c r="H134" s="18"/>
      <c r="I134" s="1" t="s">
        <v>4</v>
      </c>
      <c r="J134" s="19"/>
      <c r="K134" s="20"/>
      <c r="L134" s="12"/>
      <c r="M134" s="1" t="s">
        <v>4</v>
      </c>
      <c r="N134" s="19"/>
      <c r="O134" s="20"/>
      <c r="P134" s="14"/>
    </row>
    <row r="135" spans="1:16">
      <c r="A135" s="21" t="s">
        <v>5</v>
      </c>
      <c r="B135" s="22"/>
      <c r="C135" s="23"/>
      <c r="D135" s="12"/>
      <c r="E135" s="21" t="s">
        <v>6</v>
      </c>
      <c r="F135" s="24" t="s">
        <v>7</v>
      </c>
      <c r="G135" s="25" t="s">
        <v>8</v>
      </c>
      <c r="H135" s="26"/>
      <c r="I135" s="21" t="s">
        <v>9</v>
      </c>
      <c r="J135" s="24" t="s">
        <v>10</v>
      </c>
      <c r="K135" s="25" t="s">
        <v>11</v>
      </c>
      <c r="L135" s="12"/>
      <c r="M135" s="21" t="s">
        <v>9</v>
      </c>
      <c r="N135" s="24" t="s">
        <v>10</v>
      </c>
      <c r="O135" s="25" t="s">
        <v>11</v>
      </c>
      <c r="P135" s="14"/>
    </row>
    <row r="136" spans="1:16" ht="15.75" thickBot="1">
      <c r="A136" s="21" t="s">
        <v>6</v>
      </c>
      <c r="B136" s="27"/>
      <c r="C136" s="28"/>
      <c r="D136" s="12"/>
      <c r="E136" s="29"/>
      <c r="F136" s="30"/>
      <c r="G136" s="31"/>
      <c r="H136" s="26"/>
      <c r="I136" s="32"/>
      <c r="J136" s="33"/>
      <c r="K136" s="34">
        <f t="shared" ref="K136:K144" si="10">J136-I136</f>
        <v>0</v>
      </c>
      <c r="L136" s="12"/>
      <c r="M136" s="35"/>
      <c r="N136" s="36"/>
      <c r="O136" s="34">
        <f t="shared" ref="O136:O143" si="11">N136-M136</f>
        <v>0</v>
      </c>
      <c r="P136" s="14"/>
    </row>
    <row r="137" spans="1:16" ht="19.5" thickBot="1">
      <c r="A137" s="37" t="s">
        <v>7</v>
      </c>
      <c r="B137" s="38"/>
      <c r="C137" s="39"/>
      <c r="D137" s="12"/>
      <c r="E137" s="1" t="s">
        <v>12</v>
      </c>
      <c r="F137" s="19"/>
      <c r="G137" s="20"/>
      <c r="H137" s="18"/>
      <c r="I137" s="40"/>
      <c r="J137" s="33"/>
      <c r="K137" s="34">
        <f t="shared" si="10"/>
        <v>0</v>
      </c>
      <c r="L137" s="12"/>
      <c r="M137" s="41"/>
      <c r="N137" s="36"/>
      <c r="O137" s="34">
        <f t="shared" si="11"/>
        <v>0</v>
      </c>
      <c r="P137" s="14"/>
    </row>
    <row r="138" spans="1:16">
      <c r="A138" s="11"/>
      <c r="B138" s="12"/>
      <c r="C138" s="12"/>
      <c r="D138" s="12"/>
      <c r="E138" s="21" t="s">
        <v>9</v>
      </c>
      <c r="F138" s="24" t="s">
        <v>10</v>
      </c>
      <c r="G138" s="25" t="s">
        <v>11</v>
      </c>
      <c r="H138" s="26"/>
      <c r="I138" s="32"/>
      <c r="J138" s="33"/>
      <c r="K138" s="34">
        <f t="shared" si="10"/>
        <v>0</v>
      </c>
      <c r="L138" s="12"/>
      <c r="M138" s="35"/>
      <c r="N138" s="36"/>
      <c r="O138" s="34">
        <f t="shared" si="11"/>
        <v>0</v>
      </c>
      <c r="P138" s="42"/>
    </row>
    <row r="139" spans="1:16" ht="15.75" thickBot="1">
      <c r="A139" s="11"/>
      <c r="B139" s="12"/>
      <c r="C139" s="12"/>
      <c r="D139" s="43"/>
      <c r="E139" s="44"/>
      <c r="F139" s="45"/>
      <c r="G139" s="31">
        <f>DATEDIF(E139,F139,"d")</f>
        <v>0</v>
      </c>
      <c r="H139" s="26"/>
      <c r="I139" s="46"/>
      <c r="J139" s="47"/>
      <c r="K139" s="34">
        <f t="shared" si="10"/>
        <v>0</v>
      </c>
      <c r="L139" s="12"/>
      <c r="M139" s="48"/>
      <c r="N139" s="49"/>
      <c r="O139" s="50">
        <f t="shared" si="11"/>
        <v>0</v>
      </c>
      <c r="P139" s="42"/>
    </row>
    <row r="140" spans="1:16" ht="18.75">
      <c r="A140" s="11"/>
      <c r="B140" s="12"/>
      <c r="C140" s="12"/>
      <c r="D140" s="43"/>
      <c r="E140" s="1" t="s">
        <v>13</v>
      </c>
      <c r="F140" s="19"/>
      <c r="G140" s="20"/>
      <c r="H140" s="18"/>
      <c r="I140" s="46"/>
      <c r="J140" s="47"/>
      <c r="K140" s="34">
        <f t="shared" si="10"/>
        <v>0</v>
      </c>
      <c r="L140" s="12"/>
      <c r="M140" s="51"/>
      <c r="N140" s="49"/>
      <c r="O140" s="50">
        <f t="shared" si="11"/>
        <v>0</v>
      </c>
      <c r="P140" s="14"/>
    </row>
    <row r="141" spans="1:16">
      <c r="A141" s="11"/>
      <c r="B141" s="12"/>
      <c r="C141" s="12"/>
      <c r="D141" s="12"/>
      <c r="E141" s="21" t="s">
        <v>9</v>
      </c>
      <c r="F141" s="24" t="s">
        <v>10</v>
      </c>
      <c r="G141" s="25" t="s">
        <v>11</v>
      </c>
      <c r="H141" s="26"/>
      <c r="I141" s="46"/>
      <c r="J141" s="52"/>
      <c r="K141" s="34">
        <f t="shared" si="10"/>
        <v>0</v>
      </c>
      <c r="L141" s="12"/>
      <c r="M141" s="51"/>
      <c r="N141" s="53"/>
      <c r="O141" s="50">
        <f t="shared" si="11"/>
        <v>0</v>
      </c>
      <c r="P141" s="14"/>
    </row>
    <row r="142" spans="1:16">
      <c r="A142" s="11"/>
      <c r="B142" s="12"/>
      <c r="C142" s="12"/>
      <c r="D142" s="12"/>
      <c r="E142" s="32"/>
      <c r="F142" s="33"/>
      <c r="G142" s="54">
        <f>F142-E142</f>
        <v>0</v>
      </c>
      <c r="H142" s="55"/>
      <c r="I142" s="56"/>
      <c r="J142" s="47"/>
      <c r="K142" s="34">
        <f t="shared" si="10"/>
        <v>0</v>
      </c>
      <c r="L142" s="12"/>
      <c r="M142" s="57"/>
      <c r="N142" s="49"/>
      <c r="O142" s="50">
        <f t="shared" si="11"/>
        <v>0</v>
      </c>
      <c r="P142" s="14"/>
    </row>
    <row r="143" spans="1:16">
      <c r="A143" s="11"/>
      <c r="B143" s="12"/>
      <c r="C143" s="12"/>
      <c r="D143" s="12"/>
      <c r="E143" s="58"/>
      <c r="F143" s="33"/>
      <c r="G143" s="34">
        <f>F143-E143</f>
        <v>0</v>
      </c>
      <c r="H143" s="55"/>
      <c r="I143" s="46"/>
      <c r="J143" s="47"/>
      <c r="K143" s="34">
        <f t="shared" si="10"/>
        <v>0</v>
      </c>
      <c r="L143" s="12"/>
      <c r="M143" s="51"/>
      <c r="N143" s="49"/>
      <c r="O143" s="50">
        <f t="shared" si="11"/>
        <v>0</v>
      </c>
      <c r="P143" s="14"/>
    </row>
    <row r="144" spans="1:16" ht="15.75" thickBot="1">
      <c r="A144" s="11"/>
      <c r="B144" s="12"/>
      <c r="C144" s="12"/>
      <c r="D144" s="12"/>
      <c r="E144" s="44"/>
      <c r="F144" s="45"/>
      <c r="G144" s="31">
        <f>F144-E144</f>
        <v>0</v>
      </c>
      <c r="H144" s="55"/>
      <c r="I144" s="59"/>
      <c r="J144" s="60"/>
      <c r="K144" s="31">
        <f t="shared" si="10"/>
        <v>0</v>
      </c>
      <c r="L144" s="12"/>
      <c r="M144" s="100" t="s">
        <v>14</v>
      </c>
      <c r="N144" s="105">
        <f>(SUM(G142:G144)+SUM(K136:K144)+SUM(O136:O143)+G139)</f>
        <v>0</v>
      </c>
      <c r="O144" s="106"/>
      <c r="P144" s="14"/>
    </row>
    <row r="145" spans="1:16" ht="19.5" thickBot="1">
      <c r="A145" s="61"/>
      <c r="B145" s="62"/>
      <c r="C145" s="62"/>
      <c r="D145" s="62"/>
      <c r="E145" s="62"/>
      <c r="F145" s="63"/>
      <c r="G145" s="64"/>
      <c r="H145" s="64"/>
      <c r="I145" s="64"/>
      <c r="J145" s="64"/>
      <c r="K145" s="64"/>
      <c r="L145" s="64"/>
      <c r="M145" s="64"/>
      <c r="N145" s="65"/>
      <c r="O145" s="65"/>
      <c r="P145" s="66"/>
    </row>
    <row r="146" spans="1:16" ht="15" customHeight="1">
      <c r="A146" s="67" t="s">
        <v>15</v>
      </c>
      <c r="B146" s="68"/>
      <c r="C146" s="69" t="s">
        <v>16</v>
      </c>
      <c r="D146" s="68"/>
      <c r="E146" s="69" t="s">
        <v>17</v>
      </c>
      <c r="F146" s="70"/>
      <c r="G146" s="70"/>
      <c r="H146" s="70"/>
      <c r="I146" s="68"/>
      <c r="J146" s="69" t="s">
        <v>18</v>
      </c>
      <c r="K146" s="68"/>
      <c r="L146" s="69" t="s">
        <v>19</v>
      </c>
      <c r="M146" s="70"/>
      <c r="N146" s="70"/>
      <c r="O146" s="70"/>
      <c r="P146" s="71" t="s">
        <v>20</v>
      </c>
    </row>
    <row r="147" spans="1:16" ht="30">
      <c r="A147" s="21" t="s">
        <v>9</v>
      </c>
      <c r="B147" s="24" t="s">
        <v>10</v>
      </c>
      <c r="C147" s="24" t="s">
        <v>21</v>
      </c>
      <c r="D147" s="72" t="s">
        <v>22</v>
      </c>
      <c r="E147" s="73" t="s">
        <v>23</v>
      </c>
      <c r="F147" s="72" t="s">
        <v>22</v>
      </c>
      <c r="G147" s="72" t="s">
        <v>24</v>
      </c>
      <c r="H147" s="72" t="s">
        <v>25</v>
      </c>
      <c r="I147" s="72" t="s">
        <v>26</v>
      </c>
      <c r="J147" s="24" t="s">
        <v>21</v>
      </c>
      <c r="K147" s="24" t="s">
        <v>27</v>
      </c>
      <c r="L147" s="24" t="s">
        <v>23</v>
      </c>
      <c r="M147" s="24" t="s">
        <v>27</v>
      </c>
      <c r="N147" s="72" t="s">
        <v>28</v>
      </c>
      <c r="O147" s="74" t="s">
        <v>29</v>
      </c>
      <c r="P147" s="75"/>
    </row>
    <row r="148" spans="1:16" ht="15.75" thickBot="1">
      <c r="A148" s="76"/>
      <c r="B148" s="77"/>
      <c r="C148" s="78"/>
      <c r="D148" s="78"/>
      <c r="E148" s="78"/>
      <c r="F148" s="78"/>
      <c r="G148" s="78"/>
      <c r="H148" s="78"/>
      <c r="I148" s="79"/>
      <c r="J148" s="78"/>
      <c r="K148" s="78"/>
      <c r="L148" s="80"/>
      <c r="M148" s="78"/>
      <c r="N148" s="80"/>
      <c r="O148" s="81"/>
      <c r="P148" s="82">
        <f>DATEDIF(A148,B148,"d")</f>
        <v>0</v>
      </c>
    </row>
    <row r="149" spans="1:16">
      <c r="A149" s="83" t="s">
        <v>30</v>
      </c>
      <c r="B149" s="84"/>
      <c r="C149" s="69" t="s">
        <v>16</v>
      </c>
      <c r="D149" s="68"/>
      <c r="E149" s="69" t="s">
        <v>17</v>
      </c>
      <c r="F149" s="70"/>
      <c r="G149" s="70"/>
      <c r="H149" s="70"/>
      <c r="I149" s="68"/>
      <c r="J149" s="69" t="s">
        <v>18</v>
      </c>
      <c r="K149" s="68"/>
      <c r="L149" s="69" t="s">
        <v>19</v>
      </c>
      <c r="M149" s="70"/>
      <c r="N149" s="70"/>
      <c r="O149" s="70"/>
      <c r="P149" s="71" t="s">
        <v>31</v>
      </c>
    </row>
    <row r="150" spans="1:16" ht="30">
      <c r="A150" s="21" t="s">
        <v>9</v>
      </c>
      <c r="B150" s="24" t="s">
        <v>10</v>
      </c>
      <c r="C150" s="73" t="s">
        <v>21</v>
      </c>
      <c r="D150" s="72" t="s">
        <v>22</v>
      </c>
      <c r="E150" s="73" t="s">
        <v>23</v>
      </c>
      <c r="F150" s="72" t="s">
        <v>22</v>
      </c>
      <c r="G150" s="72" t="s">
        <v>24</v>
      </c>
      <c r="H150" s="72" t="s">
        <v>25</v>
      </c>
      <c r="I150" s="72" t="s">
        <v>26</v>
      </c>
      <c r="J150" s="24" t="s">
        <v>21</v>
      </c>
      <c r="K150" s="24" t="s">
        <v>27</v>
      </c>
      <c r="L150" s="24" t="s">
        <v>23</v>
      </c>
      <c r="M150" s="24" t="s">
        <v>27</v>
      </c>
      <c r="N150" s="72" t="s">
        <v>28</v>
      </c>
      <c r="O150" s="74" t="s">
        <v>29</v>
      </c>
      <c r="P150" s="75"/>
    </row>
    <row r="151" spans="1:16">
      <c r="A151" s="46"/>
      <c r="B151" s="52"/>
      <c r="C151" s="52"/>
      <c r="D151" s="52"/>
      <c r="E151" s="52"/>
      <c r="F151" s="52"/>
      <c r="G151" s="52"/>
      <c r="H151" s="52"/>
      <c r="I151" s="85"/>
      <c r="J151" s="86"/>
      <c r="K151" s="52"/>
      <c r="L151" s="86"/>
      <c r="M151" s="86"/>
      <c r="N151" s="86"/>
      <c r="O151" s="87"/>
      <c r="P151" s="88"/>
    </row>
    <row r="152" spans="1:16">
      <c r="A152" s="46"/>
      <c r="B152" s="52"/>
      <c r="C152" s="52"/>
      <c r="D152" s="52"/>
      <c r="E152" s="52"/>
      <c r="F152" s="52"/>
      <c r="G152" s="52"/>
      <c r="H152" s="52"/>
      <c r="I152" s="85"/>
      <c r="J152" s="86"/>
      <c r="K152" s="52"/>
      <c r="L152" s="86"/>
      <c r="M152" s="86"/>
      <c r="N152" s="86"/>
      <c r="O152" s="87"/>
      <c r="P152" s="88"/>
    </row>
    <row r="153" spans="1:16">
      <c r="A153" s="46"/>
      <c r="B153" s="52"/>
      <c r="C153" s="52"/>
      <c r="D153" s="52"/>
      <c r="E153" s="52"/>
      <c r="F153" s="52"/>
      <c r="G153" s="52"/>
      <c r="H153" s="52"/>
      <c r="I153" s="85"/>
      <c r="J153" s="86"/>
      <c r="K153" s="52"/>
      <c r="L153" s="86"/>
      <c r="M153" s="86"/>
      <c r="N153" s="86"/>
      <c r="O153" s="87"/>
      <c r="P153" s="88"/>
    </row>
    <row r="154" spans="1:16">
      <c r="A154" s="46"/>
      <c r="B154" s="52"/>
      <c r="C154" s="52"/>
      <c r="D154" s="52"/>
      <c r="E154" s="52"/>
      <c r="F154" s="52"/>
      <c r="G154" s="52"/>
      <c r="H154" s="52"/>
      <c r="I154" s="85"/>
      <c r="J154" s="86"/>
      <c r="K154" s="52"/>
      <c r="L154" s="86"/>
      <c r="M154" s="86"/>
      <c r="N154" s="86"/>
      <c r="O154" s="87"/>
      <c r="P154" s="88"/>
    </row>
    <row r="155" spans="1:16" ht="15.75" thickBot="1">
      <c r="A155" s="89"/>
      <c r="B155" s="90"/>
      <c r="C155" s="91"/>
      <c r="D155" s="91"/>
      <c r="E155" s="91"/>
      <c r="F155" s="91"/>
      <c r="G155" s="92"/>
      <c r="H155" s="92"/>
      <c r="I155" s="90"/>
      <c r="J155" s="90"/>
      <c r="K155" s="90"/>
      <c r="L155" s="90"/>
      <c r="M155" s="90"/>
      <c r="N155" s="90"/>
      <c r="O155" s="93"/>
      <c r="P155" s="94"/>
    </row>
    <row r="156" spans="1:16" ht="15.75" thickBot="1">
      <c r="A156" s="95"/>
      <c r="B156" s="96"/>
      <c r="C156" s="96"/>
      <c r="D156" s="96"/>
      <c r="E156" s="96"/>
      <c r="F156" s="96"/>
      <c r="G156" s="97"/>
      <c r="H156" s="96"/>
      <c r="I156" s="96"/>
      <c r="J156" s="96"/>
      <c r="K156" s="96"/>
      <c r="L156" s="96"/>
      <c r="M156" s="96"/>
      <c r="N156" s="96"/>
      <c r="O156" s="98" t="s">
        <v>32</v>
      </c>
      <c r="P156" s="99">
        <f>SUM(P151:P155)+P148</f>
        <v>0</v>
      </c>
    </row>
    <row r="157" spans="1:16" ht="15.75" thickBot="1"/>
    <row r="158" spans="1:16" ht="18.75">
      <c r="A158" s="1" t="s">
        <v>0</v>
      </c>
      <c r="B158" s="2"/>
      <c r="C158" s="3"/>
      <c r="D158" s="4"/>
      <c r="E158" s="5"/>
      <c r="F158" s="5"/>
      <c r="G158" s="5"/>
      <c r="H158" s="5"/>
      <c r="I158" s="5"/>
      <c r="J158" s="5"/>
      <c r="K158" s="6" t="s">
        <v>1</v>
      </c>
      <c r="L158" s="7"/>
      <c r="M158" s="8"/>
      <c r="N158" s="9"/>
      <c r="O158" s="9"/>
      <c r="P158" s="10"/>
    </row>
    <row r="159" spans="1:16" ht="15.75" thickBot="1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3"/>
      <c r="O159" s="12"/>
      <c r="P159" s="14"/>
    </row>
    <row r="160" spans="1:16" ht="18.75">
      <c r="A160" s="15" t="s">
        <v>2</v>
      </c>
      <c r="B160" s="16"/>
      <c r="C160" s="17"/>
      <c r="D160" s="18"/>
      <c r="E160" s="1" t="s">
        <v>3</v>
      </c>
      <c r="F160" s="19"/>
      <c r="G160" s="20"/>
      <c r="H160" s="18"/>
      <c r="I160" s="1" t="s">
        <v>4</v>
      </c>
      <c r="J160" s="19"/>
      <c r="K160" s="20"/>
      <c r="L160" s="12"/>
      <c r="M160" s="1" t="s">
        <v>4</v>
      </c>
      <c r="N160" s="19"/>
      <c r="O160" s="20"/>
      <c r="P160" s="14"/>
    </row>
    <row r="161" spans="1:16">
      <c r="A161" s="21" t="s">
        <v>5</v>
      </c>
      <c r="B161" s="22"/>
      <c r="C161" s="23"/>
      <c r="D161" s="12"/>
      <c r="E161" s="21" t="s">
        <v>6</v>
      </c>
      <c r="F161" s="24" t="s">
        <v>7</v>
      </c>
      <c r="G161" s="25" t="s">
        <v>8</v>
      </c>
      <c r="H161" s="26"/>
      <c r="I161" s="21" t="s">
        <v>9</v>
      </c>
      <c r="J161" s="24" t="s">
        <v>10</v>
      </c>
      <c r="K161" s="25" t="s">
        <v>11</v>
      </c>
      <c r="L161" s="12"/>
      <c r="M161" s="21" t="s">
        <v>9</v>
      </c>
      <c r="N161" s="24" t="s">
        <v>10</v>
      </c>
      <c r="O161" s="25" t="s">
        <v>11</v>
      </c>
      <c r="P161" s="14"/>
    </row>
    <row r="162" spans="1:16" ht="15.75" thickBot="1">
      <c r="A162" s="21" t="s">
        <v>6</v>
      </c>
      <c r="B162" s="27"/>
      <c r="C162" s="28"/>
      <c r="D162" s="12"/>
      <c r="E162" s="29"/>
      <c r="F162" s="30"/>
      <c r="G162" s="31"/>
      <c r="H162" s="26"/>
      <c r="I162" s="32"/>
      <c r="J162" s="33"/>
      <c r="K162" s="34">
        <f t="shared" ref="K162:K170" si="12">J162-I162</f>
        <v>0</v>
      </c>
      <c r="L162" s="12"/>
      <c r="M162" s="35"/>
      <c r="N162" s="36"/>
      <c r="O162" s="34">
        <f t="shared" ref="O162:O169" si="13">N162-M162</f>
        <v>0</v>
      </c>
      <c r="P162" s="14"/>
    </row>
    <row r="163" spans="1:16" ht="19.5" thickBot="1">
      <c r="A163" s="37" t="s">
        <v>7</v>
      </c>
      <c r="B163" s="38"/>
      <c r="C163" s="39"/>
      <c r="D163" s="12"/>
      <c r="E163" s="1" t="s">
        <v>12</v>
      </c>
      <c r="F163" s="19"/>
      <c r="G163" s="20"/>
      <c r="H163" s="18"/>
      <c r="I163" s="40"/>
      <c r="J163" s="33"/>
      <c r="K163" s="34">
        <f t="shared" si="12"/>
        <v>0</v>
      </c>
      <c r="L163" s="12"/>
      <c r="M163" s="41"/>
      <c r="N163" s="36"/>
      <c r="O163" s="34">
        <f t="shared" si="13"/>
        <v>0</v>
      </c>
      <c r="P163" s="14"/>
    </row>
    <row r="164" spans="1:16">
      <c r="A164" s="11"/>
      <c r="B164" s="12"/>
      <c r="C164" s="12"/>
      <c r="D164" s="12"/>
      <c r="E164" s="21" t="s">
        <v>9</v>
      </c>
      <c r="F164" s="24" t="s">
        <v>10</v>
      </c>
      <c r="G164" s="25" t="s">
        <v>11</v>
      </c>
      <c r="H164" s="26"/>
      <c r="I164" s="32"/>
      <c r="J164" s="33"/>
      <c r="K164" s="34">
        <f t="shared" si="12"/>
        <v>0</v>
      </c>
      <c r="L164" s="12"/>
      <c r="M164" s="35"/>
      <c r="N164" s="36"/>
      <c r="O164" s="34">
        <f t="shared" si="13"/>
        <v>0</v>
      </c>
      <c r="P164" s="42"/>
    </row>
    <row r="165" spans="1:16" ht="15.75" thickBot="1">
      <c r="A165" s="11"/>
      <c r="B165" s="12"/>
      <c r="C165" s="12"/>
      <c r="D165" s="43"/>
      <c r="E165" s="44"/>
      <c r="F165" s="45"/>
      <c r="G165" s="31">
        <f>DATEDIF(E165,F165,"d")</f>
        <v>0</v>
      </c>
      <c r="H165" s="26"/>
      <c r="I165" s="46"/>
      <c r="J165" s="47"/>
      <c r="K165" s="34">
        <f t="shared" si="12"/>
        <v>0</v>
      </c>
      <c r="L165" s="12"/>
      <c r="M165" s="48"/>
      <c r="N165" s="49"/>
      <c r="O165" s="50">
        <f t="shared" si="13"/>
        <v>0</v>
      </c>
      <c r="P165" s="42"/>
    </row>
    <row r="166" spans="1:16" ht="18.75">
      <c r="A166" s="11"/>
      <c r="B166" s="12"/>
      <c r="C166" s="12"/>
      <c r="D166" s="43"/>
      <c r="E166" s="1" t="s">
        <v>13</v>
      </c>
      <c r="F166" s="19"/>
      <c r="G166" s="20"/>
      <c r="H166" s="18"/>
      <c r="I166" s="46"/>
      <c r="J166" s="47"/>
      <c r="K166" s="34">
        <f t="shared" si="12"/>
        <v>0</v>
      </c>
      <c r="L166" s="12"/>
      <c r="M166" s="51"/>
      <c r="N166" s="49"/>
      <c r="O166" s="50">
        <f t="shared" si="13"/>
        <v>0</v>
      </c>
      <c r="P166" s="14"/>
    </row>
    <row r="167" spans="1:16">
      <c r="A167" s="11"/>
      <c r="B167" s="12"/>
      <c r="C167" s="12"/>
      <c r="D167" s="12"/>
      <c r="E167" s="21" t="s">
        <v>9</v>
      </c>
      <c r="F167" s="24" t="s">
        <v>10</v>
      </c>
      <c r="G167" s="25" t="s">
        <v>11</v>
      </c>
      <c r="H167" s="26"/>
      <c r="I167" s="46"/>
      <c r="J167" s="52"/>
      <c r="K167" s="34">
        <f t="shared" si="12"/>
        <v>0</v>
      </c>
      <c r="L167" s="12"/>
      <c r="M167" s="51"/>
      <c r="N167" s="53"/>
      <c r="O167" s="50">
        <f t="shared" si="13"/>
        <v>0</v>
      </c>
      <c r="P167" s="14"/>
    </row>
    <row r="168" spans="1:16">
      <c r="A168" s="11"/>
      <c r="B168" s="12"/>
      <c r="C168" s="12"/>
      <c r="D168" s="12"/>
      <c r="E168" s="32"/>
      <c r="F168" s="33"/>
      <c r="G168" s="54">
        <f>F168-E168</f>
        <v>0</v>
      </c>
      <c r="H168" s="55"/>
      <c r="I168" s="56"/>
      <c r="J168" s="47"/>
      <c r="K168" s="34">
        <f t="shared" si="12"/>
        <v>0</v>
      </c>
      <c r="L168" s="12"/>
      <c r="M168" s="57"/>
      <c r="N168" s="49"/>
      <c r="O168" s="50">
        <f t="shared" si="13"/>
        <v>0</v>
      </c>
      <c r="P168" s="14"/>
    </row>
    <row r="169" spans="1:16">
      <c r="A169" s="11"/>
      <c r="B169" s="12"/>
      <c r="C169" s="12"/>
      <c r="D169" s="12"/>
      <c r="E169" s="58"/>
      <c r="F169" s="33"/>
      <c r="G169" s="34">
        <f>F169-E169</f>
        <v>0</v>
      </c>
      <c r="H169" s="55"/>
      <c r="I169" s="46"/>
      <c r="J169" s="47"/>
      <c r="K169" s="34">
        <f t="shared" si="12"/>
        <v>0</v>
      </c>
      <c r="L169" s="12"/>
      <c r="M169" s="51"/>
      <c r="N169" s="49"/>
      <c r="O169" s="50">
        <f t="shared" si="13"/>
        <v>0</v>
      </c>
      <c r="P169" s="14"/>
    </row>
    <row r="170" spans="1:16" ht="15.75" thickBot="1">
      <c r="A170" s="11"/>
      <c r="B170" s="12"/>
      <c r="C170" s="12"/>
      <c r="D170" s="12"/>
      <c r="E170" s="44"/>
      <c r="F170" s="45"/>
      <c r="G170" s="31">
        <f>F170-E170</f>
        <v>0</v>
      </c>
      <c r="H170" s="55"/>
      <c r="I170" s="59"/>
      <c r="J170" s="60"/>
      <c r="K170" s="31">
        <f t="shared" si="12"/>
        <v>0</v>
      </c>
      <c r="L170" s="12"/>
      <c r="M170" s="100" t="s">
        <v>14</v>
      </c>
      <c r="N170" s="105">
        <f>(SUM(G168:G170)+SUM(K162:K170)+SUM(O162:O169)+G165)</f>
        <v>0</v>
      </c>
      <c r="O170" s="106"/>
      <c r="P170" s="14"/>
    </row>
    <row r="171" spans="1:16" ht="19.5" thickBot="1">
      <c r="A171" s="61"/>
      <c r="B171" s="62"/>
      <c r="C171" s="62"/>
      <c r="D171" s="62"/>
      <c r="E171" s="62"/>
      <c r="F171" s="63"/>
      <c r="G171" s="64"/>
      <c r="H171" s="64"/>
      <c r="I171" s="64"/>
      <c r="J171" s="64"/>
      <c r="K171" s="64"/>
      <c r="L171" s="64"/>
      <c r="M171" s="64"/>
      <c r="N171" s="65"/>
      <c r="O171" s="65"/>
      <c r="P171" s="66"/>
    </row>
    <row r="172" spans="1:16" ht="15" customHeight="1">
      <c r="A172" s="67" t="s">
        <v>15</v>
      </c>
      <c r="B172" s="68"/>
      <c r="C172" s="69" t="s">
        <v>16</v>
      </c>
      <c r="D172" s="68"/>
      <c r="E172" s="69" t="s">
        <v>17</v>
      </c>
      <c r="F172" s="70"/>
      <c r="G172" s="70"/>
      <c r="H172" s="70"/>
      <c r="I172" s="68"/>
      <c r="J172" s="69" t="s">
        <v>18</v>
      </c>
      <c r="K172" s="68"/>
      <c r="L172" s="69" t="s">
        <v>19</v>
      </c>
      <c r="M172" s="70"/>
      <c r="N172" s="70"/>
      <c r="O172" s="70"/>
      <c r="P172" s="71" t="s">
        <v>20</v>
      </c>
    </row>
    <row r="173" spans="1:16" ht="30">
      <c r="A173" s="21" t="s">
        <v>9</v>
      </c>
      <c r="B173" s="24" t="s">
        <v>10</v>
      </c>
      <c r="C173" s="24" t="s">
        <v>21</v>
      </c>
      <c r="D173" s="72" t="s">
        <v>22</v>
      </c>
      <c r="E173" s="73" t="s">
        <v>23</v>
      </c>
      <c r="F173" s="72" t="s">
        <v>22</v>
      </c>
      <c r="G173" s="72" t="s">
        <v>24</v>
      </c>
      <c r="H173" s="72" t="s">
        <v>25</v>
      </c>
      <c r="I173" s="72" t="s">
        <v>26</v>
      </c>
      <c r="J173" s="24" t="s">
        <v>21</v>
      </c>
      <c r="K173" s="24" t="s">
        <v>27</v>
      </c>
      <c r="L173" s="24" t="s">
        <v>23</v>
      </c>
      <c r="M173" s="24" t="s">
        <v>27</v>
      </c>
      <c r="N173" s="72" t="s">
        <v>28</v>
      </c>
      <c r="O173" s="74" t="s">
        <v>29</v>
      </c>
      <c r="P173" s="75"/>
    </row>
    <row r="174" spans="1:16" ht="15.75" thickBot="1">
      <c r="A174" s="76"/>
      <c r="B174" s="77"/>
      <c r="C174" s="78"/>
      <c r="D174" s="78"/>
      <c r="E174" s="78"/>
      <c r="F174" s="78"/>
      <c r="G174" s="78"/>
      <c r="H174" s="78"/>
      <c r="I174" s="79"/>
      <c r="J174" s="78"/>
      <c r="K174" s="78"/>
      <c r="L174" s="80"/>
      <c r="M174" s="78"/>
      <c r="N174" s="80"/>
      <c r="O174" s="81"/>
      <c r="P174" s="82">
        <f>DATEDIF(A174,B174,"d")</f>
        <v>0</v>
      </c>
    </row>
    <row r="175" spans="1:16">
      <c r="A175" s="83" t="s">
        <v>30</v>
      </c>
      <c r="B175" s="84"/>
      <c r="C175" s="69" t="s">
        <v>16</v>
      </c>
      <c r="D175" s="68"/>
      <c r="E175" s="69" t="s">
        <v>17</v>
      </c>
      <c r="F175" s="70"/>
      <c r="G175" s="70"/>
      <c r="H175" s="70"/>
      <c r="I175" s="68"/>
      <c r="J175" s="69" t="s">
        <v>18</v>
      </c>
      <c r="K175" s="68"/>
      <c r="L175" s="69" t="s">
        <v>19</v>
      </c>
      <c r="M175" s="70"/>
      <c r="N175" s="70"/>
      <c r="O175" s="70"/>
      <c r="P175" s="71" t="s">
        <v>31</v>
      </c>
    </row>
    <row r="176" spans="1:16" ht="30">
      <c r="A176" s="21" t="s">
        <v>9</v>
      </c>
      <c r="B176" s="24" t="s">
        <v>10</v>
      </c>
      <c r="C176" s="73" t="s">
        <v>21</v>
      </c>
      <c r="D176" s="72" t="s">
        <v>22</v>
      </c>
      <c r="E176" s="73" t="s">
        <v>23</v>
      </c>
      <c r="F176" s="72" t="s">
        <v>22</v>
      </c>
      <c r="G176" s="72" t="s">
        <v>24</v>
      </c>
      <c r="H176" s="72" t="s">
        <v>25</v>
      </c>
      <c r="I176" s="72" t="s">
        <v>26</v>
      </c>
      <c r="J176" s="24" t="s">
        <v>21</v>
      </c>
      <c r="K176" s="24" t="s">
        <v>27</v>
      </c>
      <c r="L176" s="24" t="s">
        <v>23</v>
      </c>
      <c r="M176" s="24" t="s">
        <v>27</v>
      </c>
      <c r="N176" s="72" t="s">
        <v>28</v>
      </c>
      <c r="O176" s="74" t="s">
        <v>29</v>
      </c>
      <c r="P176" s="75"/>
    </row>
    <row r="177" spans="1:16">
      <c r="A177" s="46"/>
      <c r="B177" s="52"/>
      <c r="C177" s="52"/>
      <c r="D177" s="52"/>
      <c r="E177" s="52"/>
      <c r="F177" s="52"/>
      <c r="G177" s="52"/>
      <c r="H177" s="52"/>
      <c r="I177" s="85"/>
      <c r="J177" s="86"/>
      <c r="K177" s="52"/>
      <c r="L177" s="86"/>
      <c r="M177" s="86"/>
      <c r="N177" s="86"/>
      <c r="O177" s="87"/>
      <c r="P177" s="88"/>
    </row>
    <row r="178" spans="1:16">
      <c r="A178" s="46"/>
      <c r="B178" s="52"/>
      <c r="C178" s="52"/>
      <c r="D178" s="52"/>
      <c r="E178" s="52"/>
      <c r="F178" s="52"/>
      <c r="G178" s="52"/>
      <c r="H178" s="52"/>
      <c r="I178" s="85"/>
      <c r="J178" s="86"/>
      <c r="K178" s="52"/>
      <c r="L178" s="86"/>
      <c r="M178" s="86"/>
      <c r="N178" s="86"/>
      <c r="O178" s="87"/>
      <c r="P178" s="88"/>
    </row>
    <row r="179" spans="1:16">
      <c r="A179" s="46"/>
      <c r="B179" s="52"/>
      <c r="C179" s="52"/>
      <c r="D179" s="52"/>
      <c r="E179" s="52"/>
      <c r="F179" s="52"/>
      <c r="G179" s="52"/>
      <c r="H179" s="52"/>
      <c r="I179" s="85"/>
      <c r="J179" s="86"/>
      <c r="K179" s="52"/>
      <c r="L179" s="86"/>
      <c r="M179" s="86"/>
      <c r="N179" s="86"/>
      <c r="O179" s="87"/>
      <c r="P179" s="88"/>
    </row>
    <row r="180" spans="1:16">
      <c r="A180" s="46"/>
      <c r="B180" s="52"/>
      <c r="C180" s="52"/>
      <c r="D180" s="52"/>
      <c r="E180" s="52"/>
      <c r="F180" s="52"/>
      <c r="G180" s="52"/>
      <c r="H180" s="52"/>
      <c r="I180" s="85"/>
      <c r="J180" s="86"/>
      <c r="K180" s="52"/>
      <c r="L180" s="86"/>
      <c r="M180" s="86"/>
      <c r="N180" s="86"/>
      <c r="O180" s="87"/>
      <c r="P180" s="88"/>
    </row>
    <row r="181" spans="1:16" ht="15.75" thickBot="1">
      <c r="A181" s="89"/>
      <c r="B181" s="90"/>
      <c r="C181" s="91"/>
      <c r="D181" s="91"/>
      <c r="E181" s="91"/>
      <c r="F181" s="91"/>
      <c r="G181" s="92"/>
      <c r="H181" s="92"/>
      <c r="I181" s="90"/>
      <c r="J181" s="90"/>
      <c r="K181" s="90"/>
      <c r="L181" s="90"/>
      <c r="M181" s="90"/>
      <c r="N181" s="90"/>
      <c r="O181" s="93"/>
      <c r="P181" s="94"/>
    </row>
    <row r="182" spans="1:16" ht="15.75" thickBot="1">
      <c r="A182" s="95"/>
      <c r="B182" s="96"/>
      <c r="C182" s="96"/>
      <c r="D182" s="96"/>
      <c r="E182" s="96"/>
      <c r="F182" s="96"/>
      <c r="G182" s="97"/>
      <c r="H182" s="96"/>
      <c r="I182" s="96"/>
      <c r="J182" s="96"/>
      <c r="K182" s="96"/>
      <c r="L182" s="96"/>
      <c r="M182" s="96"/>
      <c r="N182" s="96"/>
      <c r="O182" s="98" t="s">
        <v>32</v>
      </c>
      <c r="P182" s="99">
        <f>SUM(P177:P181)+P174</f>
        <v>0</v>
      </c>
    </row>
    <row r="183" spans="1:16" ht="15.75" thickBot="1"/>
    <row r="184" spans="1:16" ht="18.75">
      <c r="A184" s="1" t="s">
        <v>0</v>
      </c>
      <c r="B184" s="2"/>
      <c r="C184" s="3"/>
      <c r="D184" s="4"/>
      <c r="E184" s="5"/>
      <c r="F184" s="5"/>
      <c r="G184" s="5"/>
      <c r="H184" s="5"/>
      <c r="I184" s="5"/>
      <c r="J184" s="5"/>
      <c r="K184" s="6" t="s">
        <v>1</v>
      </c>
      <c r="L184" s="7"/>
      <c r="M184" s="8"/>
      <c r="N184" s="9"/>
      <c r="O184" s="9"/>
      <c r="P184" s="10"/>
    </row>
    <row r="185" spans="1:16" ht="15.75" thickBot="1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3"/>
      <c r="O185" s="12"/>
      <c r="P185" s="14"/>
    </row>
    <row r="186" spans="1:16" ht="18.75">
      <c r="A186" s="15" t="s">
        <v>2</v>
      </c>
      <c r="B186" s="16"/>
      <c r="C186" s="17"/>
      <c r="D186" s="18"/>
      <c r="E186" s="1" t="s">
        <v>3</v>
      </c>
      <c r="F186" s="19"/>
      <c r="G186" s="20"/>
      <c r="H186" s="18"/>
      <c r="I186" s="1" t="s">
        <v>4</v>
      </c>
      <c r="J186" s="19"/>
      <c r="K186" s="20"/>
      <c r="L186" s="12"/>
      <c r="M186" s="1" t="s">
        <v>4</v>
      </c>
      <c r="N186" s="19"/>
      <c r="O186" s="20"/>
      <c r="P186" s="14"/>
    </row>
    <row r="187" spans="1:16">
      <c r="A187" s="21" t="s">
        <v>5</v>
      </c>
      <c r="B187" s="22"/>
      <c r="C187" s="23"/>
      <c r="D187" s="12"/>
      <c r="E187" s="21" t="s">
        <v>6</v>
      </c>
      <c r="F187" s="24" t="s">
        <v>7</v>
      </c>
      <c r="G187" s="25" t="s">
        <v>8</v>
      </c>
      <c r="H187" s="26"/>
      <c r="I187" s="21" t="s">
        <v>9</v>
      </c>
      <c r="J187" s="24" t="s">
        <v>10</v>
      </c>
      <c r="K187" s="25" t="s">
        <v>11</v>
      </c>
      <c r="L187" s="12"/>
      <c r="M187" s="21" t="s">
        <v>9</v>
      </c>
      <c r="N187" s="24" t="s">
        <v>10</v>
      </c>
      <c r="O187" s="25" t="s">
        <v>11</v>
      </c>
      <c r="P187" s="14"/>
    </row>
    <row r="188" spans="1:16" ht="15.75" thickBot="1">
      <c r="A188" s="21" t="s">
        <v>6</v>
      </c>
      <c r="B188" s="27"/>
      <c r="C188" s="28"/>
      <c r="D188" s="12"/>
      <c r="E188" s="29"/>
      <c r="F188" s="30"/>
      <c r="G188" s="31"/>
      <c r="H188" s="26"/>
      <c r="I188" s="32"/>
      <c r="J188" s="33"/>
      <c r="K188" s="34">
        <f t="shared" ref="K188:K196" si="14">J188-I188</f>
        <v>0</v>
      </c>
      <c r="L188" s="12"/>
      <c r="M188" s="35"/>
      <c r="N188" s="36"/>
      <c r="O188" s="34">
        <f t="shared" ref="O188:O195" si="15">N188-M188</f>
        <v>0</v>
      </c>
      <c r="P188" s="14"/>
    </row>
    <row r="189" spans="1:16" ht="19.5" thickBot="1">
      <c r="A189" s="37" t="s">
        <v>7</v>
      </c>
      <c r="B189" s="38"/>
      <c r="C189" s="39"/>
      <c r="D189" s="12"/>
      <c r="E189" s="1" t="s">
        <v>12</v>
      </c>
      <c r="F189" s="19"/>
      <c r="G189" s="20"/>
      <c r="H189" s="18"/>
      <c r="I189" s="40"/>
      <c r="J189" s="33"/>
      <c r="K189" s="34">
        <f t="shared" si="14"/>
        <v>0</v>
      </c>
      <c r="L189" s="12"/>
      <c r="M189" s="41"/>
      <c r="N189" s="36"/>
      <c r="O189" s="34">
        <f t="shared" si="15"/>
        <v>0</v>
      </c>
      <c r="P189" s="14"/>
    </row>
    <row r="190" spans="1:16">
      <c r="A190" s="11"/>
      <c r="B190" s="12"/>
      <c r="C190" s="12"/>
      <c r="D190" s="12"/>
      <c r="E190" s="21" t="s">
        <v>9</v>
      </c>
      <c r="F190" s="24" t="s">
        <v>10</v>
      </c>
      <c r="G190" s="25" t="s">
        <v>11</v>
      </c>
      <c r="H190" s="26"/>
      <c r="I190" s="32"/>
      <c r="J190" s="33"/>
      <c r="K190" s="34">
        <f t="shared" si="14"/>
        <v>0</v>
      </c>
      <c r="L190" s="12"/>
      <c r="M190" s="35"/>
      <c r="N190" s="36"/>
      <c r="O190" s="34">
        <f t="shared" si="15"/>
        <v>0</v>
      </c>
      <c r="P190" s="42"/>
    </row>
    <row r="191" spans="1:16" ht="15.75" thickBot="1">
      <c r="A191" s="11"/>
      <c r="B191" s="12"/>
      <c r="C191" s="12"/>
      <c r="D191" s="43"/>
      <c r="E191" s="44"/>
      <c r="F191" s="45"/>
      <c r="G191" s="31">
        <f>DATEDIF(E191,F191,"d")</f>
        <v>0</v>
      </c>
      <c r="H191" s="26"/>
      <c r="I191" s="46"/>
      <c r="J191" s="47"/>
      <c r="K191" s="34">
        <f t="shared" si="14"/>
        <v>0</v>
      </c>
      <c r="L191" s="12"/>
      <c r="M191" s="48"/>
      <c r="N191" s="49"/>
      <c r="O191" s="50">
        <f t="shared" si="15"/>
        <v>0</v>
      </c>
      <c r="P191" s="42"/>
    </row>
    <row r="192" spans="1:16" ht="18.75">
      <c r="A192" s="11"/>
      <c r="B192" s="12"/>
      <c r="C192" s="12"/>
      <c r="D192" s="43"/>
      <c r="E192" s="1" t="s">
        <v>13</v>
      </c>
      <c r="F192" s="19"/>
      <c r="G192" s="20"/>
      <c r="H192" s="18"/>
      <c r="I192" s="46"/>
      <c r="J192" s="47"/>
      <c r="K192" s="34">
        <f t="shared" si="14"/>
        <v>0</v>
      </c>
      <c r="L192" s="12"/>
      <c r="M192" s="51"/>
      <c r="N192" s="49"/>
      <c r="O192" s="50">
        <f t="shared" si="15"/>
        <v>0</v>
      </c>
      <c r="P192" s="14"/>
    </row>
    <row r="193" spans="1:16">
      <c r="A193" s="11"/>
      <c r="B193" s="12"/>
      <c r="C193" s="12"/>
      <c r="D193" s="12"/>
      <c r="E193" s="21" t="s">
        <v>9</v>
      </c>
      <c r="F193" s="24" t="s">
        <v>10</v>
      </c>
      <c r="G193" s="25" t="s">
        <v>11</v>
      </c>
      <c r="H193" s="26"/>
      <c r="I193" s="46"/>
      <c r="J193" s="52"/>
      <c r="K193" s="34">
        <f t="shared" si="14"/>
        <v>0</v>
      </c>
      <c r="L193" s="12"/>
      <c r="M193" s="51"/>
      <c r="N193" s="53"/>
      <c r="O193" s="50">
        <f t="shared" si="15"/>
        <v>0</v>
      </c>
      <c r="P193" s="14"/>
    </row>
    <row r="194" spans="1:16">
      <c r="A194" s="11"/>
      <c r="B194" s="12"/>
      <c r="C194" s="12"/>
      <c r="D194" s="12"/>
      <c r="E194" s="32"/>
      <c r="F194" s="33"/>
      <c r="G194" s="54">
        <f>F194-E194</f>
        <v>0</v>
      </c>
      <c r="H194" s="55"/>
      <c r="I194" s="56"/>
      <c r="J194" s="47"/>
      <c r="K194" s="34">
        <f t="shared" si="14"/>
        <v>0</v>
      </c>
      <c r="L194" s="12"/>
      <c r="M194" s="57"/>
      <c r="N194" s="49"/>
      <c r="O194" s="50">
        <f t="shared" si="15"/>
        <v>0</v>
      </c>
      <c r="P194" s="14"/>
    </row>
    <row r="195" spans="1:16">
      <c r="A195" s="11"/>
      <c r="B195" s="12"/>
      <c r="C195" s="12"/>
      <c r="D195" s="12"/>
      <c r="E195" s="58"/>
      <c r="F195" s="33"/>
      <c r="G195" s="34">
        <f>F195-E195</f>
        <v>0</v>
      </c>
      <c r="H195" s="55"/>
      <c r="I195" s="46"/>
      <c r="J195" s="47"/>
      <c r="K195" s="34">
        <f t="shared" si="14"/>
        <v>0</v>
      </c>
      <c r="L195" s="12"/>
      <c r="M195" s="51"/>
      <c r="N195" s="49"/>
      <c r="O195" s="50">
        <f t="shared" si="15"/>
        <v>0</v>
      </c>
      <c r="P195" s="14"/>
    </row>
    <row r="196" spans="1:16" ht="15.75" thickBot="1">
      <c r="A196" s="11"/>
      <c r="B196" s="12"/>
      <c r="C196" s="12"/>
      <c r="D196" s="12"/>
      <c r="E196" s="44"/>
      <c r="F196" s="45"/>
      <c r="G196" s="31">
        <f>F196-E196</f>
        <v>0</v>
      </c>
      <c r="H196" s="55"/>
      <c r="I196" s="59"/>
      <c r="J196" s="60"/>
      <c r="K196" s="31">
        <f t="shared" si="14"/>
        <v>0</v>
      </c>
      <c r="L196" s="12"/>
      <c r="M196" s="100" t="s">
        <v>14</v>
      </c>
      <c r="N196" s="105">
        <f>(SUM(G194:G196)+SUM(K188:K196)+SUM(O188:O195)+G191)</f>
        <v>0</v>
      </c>
      <c r="O196" s="106"/>
      <c r="P196" s="14"/>
    </row>
    <row r="197" spans="1:16" ht="19.5" thickBot="1">
      <c r="A197" s="61"/>
      <c r="B197" s="62"/>
      <c r="C197" s="62"/>
      <c r="D197" s="62"/>
      <c r="E197" s="62"/>
      <c r="F197" s="63"/>
      <c r="G197" s="64"/>
      <c r="H197" s="64"/>
      <c r="I197" s="64"/>
      <c r="J197" s="64"/>
      <c r="K197" s="64"/>
      <c r="L197" s="64"/>
      <c r="M197" s="64"/>
      <c r="N197" s="65"/>
      <c r="O197" s="65"/>
      <c r="P197" s="66"/>
    </row>
    <row r="198" spans="1:16" ht="15" customHeight="1">
      <c r="A198" s="67" t="s">
        <v>15</v>
      </c>
      <c r="B198" s="68"/>
      <c r="C198" s="69" t="s">
        <v>16</v>
      </c>
      <c r="D198" s="68"/>
      <c r="E198" s="69" t="s">
        <v>17</v>
      </c>
      <c r="F198" s="70"/>
      <c r="G198" s="70"/>
      <c r="H198" s="70"/>
      <c r="I198" s="68"/>
      <c r="J198" s="69" t="s">
        <v>18</v>
      </c>
      <c r="K198" s="68"/>
      <c r="L198" s="69" t="s">
        <v>19</v>
      </c>
      <c r="M198" s="70"/>
      <c r="N198" s="70"/>
      <c r="O198" s="70"/>
      <c r="P198" s="71" t="s">
        <v>20</v>
      </c>
    </row>
    <row r="199" spans="1:16" ht="30">
      <c r="A199" s="21" t="s">
        <v>9</v>
      </c>
      <c r="B199" s="24" t="s">
        <v>10</v>
      </c>
      <c r="C199" s="24" t="s">
        <v>21</v>
      </c>
      <c r="D199" s="72" t="s">
        <v>22</v>
      </c>
      <c r="E199" s="73" t="s">
        <v>23</v>
      </c>
      <c r="F199" s="72" t="s">
        <v>22</v>
      </c>
      <c r="G199" s="72" t="s">
        <v>24</v>
      </c>
      <c r="H199" s="72" t="s">
        <v>25</v>
      </c>
      <c r="I199" s="72" t="s">
        <v>26</v>
      </c>
      <c r="J199" s="24" t="s">
        <v>21</v>
      </c>
      <c r="K199" s="24" t="s">
        <v>27</v>
      </c>
      <c r="L199" s="24" t="s">
        <v>23</v>
      </c>
      <c r="M199" s="24" t="s">
        <v>27</v>
      </c>
      <c r="N199" s="72" t="s">
        <v>28</v>
      </c>
      <c r="O199" s="74" t="s">
        <v>29</v>
      </c>
      <c r="P199" s="75"/>
    </row>
    <row r="200" spans="1:16" ht="15.75" thickBot="1">
      <c r="A200" s="76"/>
      <c r="B200" s="77"/>
      <c r="C200" s="78"/>
      <c r="D200" s="78"/>
      <c r="E200" s="78"/>
      <c r="F200" s="78"/>
      <c r="G200" s="78"/>
      <c r="H200" s="78"/>
      <c r="I200" s="79"/>
      <c r="J200" s="78"/>
      <c r="K200" s="78"/>
      <c r="L200" s="80"/>
      <c r="M200" s="78"/>
      <c r="N200" s="80"/>
      <c r="O200" s="81"/>
      <c r="P200" s="82">
        <f>DATEDIF(A200,B200,"d")</f>
        <v>0</v>
      </c>
    </row>
    <row r="201" spans="1:16">
      <c r="A201" s="83" t="s">
        <v>30</v>
      </c>
      <c r="B201" s="84"/>
      <c r="C201" s="69" t="s">
        <v>16</v>
      </c>
      <c r="D201" s="68"/>
      <c r="E201" s="69" t="s">
        <v>17</v>
      </c>
      <c r="F201" s="70"/>
      <c r="G201" s="70"/>
      <c r="H201" s="70"/>
      <c r="I201" s="68"/>
      <c r="J201" s="69" t="s">
        <v>18</v>
      </c>
      <c r="K201" s="68"/>
      <c r="L201" s="69" t="s">
        <v>19</v>
      </c>
      <c r="M201" s="70"/>
      <c r="N201" s="70"/>
      <c r="O201" s="70"/>
      <c r="P201" s="71" t="s">
        <v>31</v>
      </c>
    </row>
    <row r="202" spans="1:16" ht="30">
      <c r="A202" s="21" t="s">
        <v>9</v>
      </c>
      <c r="B202" s="24" t="s">
        <v>10</v>
      </c>
      <c r="C202" s="73" t="s">
        <v>21</v>
      </c>
      <c r="D202" s="72" t="s">
        <v>22</v>
      </c>
      <c r="E202" s="73" t="s">
        <v>23</v>
      </c>
      <c r="F202" s="72" t="s">
        <v>22</v>
      </c>
      <c r="G202" s="72" t="s">
        <v>24</v>
      </c>
      <c r="H202" s="72" t="s">
        <v>25</v>
      </c>
      <c r="I202" s="72" t="s">
        <v>26</v>
      </c>
      <c r="J202" s="24" t="s">
        <v>21</v>
      </c>
      <c r="K202" s="24" t="s">
        <v>27</v>
      </c>
      <c r="L202" s="24" t="s">
        <v>23</v>
      </c>
      <c r="M202" s="24" t="s">
        <v>27</v>
      </c>
      <c r="N202" s="72" t="s">
        <v>28</v>
      </c>
      <c r="O202" s="74" t="s">
        <v>29</v>
      </c>
      <c r="P202" s="75"/>
    </row>
    <row r="203" spans="1:16">
      <c r="A203" s="46"/>
      <c r="B203" s="52"/>
      <c r="C203" s="52"/>
      <c r="D203" s="52"/>
      <c r="E203" s="52"/>
      <c r="F203" s="52"/>
      <c r="G203" s="52"/>
      <c r="H203" s="52"/>
      <c r="I203" s="85"/>
      <c r="J203" s="86"/>
      <c r="K203" s="52"/>
      <c r="L203" s="86"/>
      <c r="M203" s="86"/>
      <c r="N203" s="86"/>
      <c r="O203" s="87"/>
      <c r="P203" s="88"/>
    </row>
    <row r="204" spans="1:16">
      <c r="A204" s="46"/>
      <c r="B204" s="52"/>
      <c r="C204" s="52"/>
      <c r="D204" s="52"/>
      <c r="E204" s="52"/>
      <c r="F204" s="52"/>
      <c r="G204" s="52"/>
      <c r="H204" s="52"/>
      <c r="I204" s="85"/>
      <c r="J204" s="86"/>
      <c r="K204" s="52"/>
      <c r="L204" s="86"/>
      <c r="M204" s="86"/>
      <c r="N204" s="86"/>
      <c r="O204" s="87"/>
      <c r="P204" s="88"/>
    </row>
    <row r="205" spans="1:16">
      <c r="A205" s="46"/>
      <c r="B205" s="52"/>
      <c r="C205" s="52"/>
      <c r="D205" s="52"/>
      <c r="E205" s="52"/>
      <c r="F205" s="52"/>
      <c r="G205" s="52"/>
      <c r="H205" s="52"/>
      <c r="I205" s="85"/>
      <c r="J205" s="86"/>
      <c r="K205" s="52"/>
      <c r="L205" s="86"/>
      <c r="M205" s="86"/>
      <c r="N205" s="86"/>
      <c r="O205" s="87"/>
      <c r="P205" s="88"/>
    </row>
    <row r="206" spans="1:16">
      <c r="A206" s="46"/>
      <c r="B206" s="52"/>
      <c r="C206" s="52"/>
      <c r="D206" s="52"/>
      <c r="E206" s="52"/>
      <c r="F206" s="52"/>
      <c r="G206" s="52"/>
      <c r="H206" s="52"/>
      <c r="I206" s="85"/>
      <c r="J206" s="86"/>
      <c r="K206" s="52"/>
      <c r="L206" s="86"/>
      <c r="M206" s="86"/>
      <c r="N206" s="86"/>
      <c r="O206" s="87"/>
      <c r="P206" s="88"/>
    </row>
    <row r="207" spans="1:16" ht="15.75" thickBot="1">
      <c r="A207" s="89"/>
      <c r="B207" s="90"/>
      <c r="C207" s="91"/>
      <c r="D207" s="91"/>
      <c r="E207" s="91"/>
      <c r="F207" s="91"/>
      <c r="G207" s="92"/>
      <c r="H207" s="92"/>
      <c r="I207" s="90"/>
      <c r="J207" s="90"/>
      <c r="K207" s="90"/>
      <c r="L207" s="90"/>
      <c r="M207" s="90"/>
      <c r="N207" s="90"/>
      <c r="O207" s="93"/>
      <c r="P207" s="94"/>
    </row>
    <row r="208" spans="1:16" ht="15.75" thickBot="1">
      <c r="A208" s="95"/>
      <c r="B208" s="96"/>
      <c r="C208" s="96"/>
      <c r="D208" s="96"/>
      <c r="E208" s="96"/>
      <c r="F208" s="96"/>
      <c r="G208" s="97"/>
      <c r="H208" s="96"/>
      <c r="I208" s="96"/>
      <c r="J208" s="96"/>
      <c r="K208" s="96"/>
      <c r="L208" s="96"/>
      <c r="M208" s="96"/>
      <c r="N208" s="96"/>
      <c r="O208" s="98" t="s">
        <v>32</v>
      </c>
      <c r="P208" s="99">
        <f>SUM(P203:P207)+P200</f>
        <v>0</v>
      </c>
    </row>
    <row r="209" spans="1:16" ht="15.75" thickBot="1"/>
    <row r="210" spans="1:16" ht="18.75">
      <c r="A210" s="1" t="s">
        <v>0</v>
      </c>
      <c r="B210" s="2"/>
      <c r="C210" s="3"/>
      <c r="D210" s="4"/>
      <c r="E210" s="5"/>
      <c r="F210" s="5"/>
      <c r="G210" s="5"/>
      <c r="H210" s="5"/>
      <c r="I210" s="5"/>
      <c r="J210" s="5"/>
      <c r="K210" s="6" t="s">
        <v>1</v>
      </c>
      <c r="L210" s="7"/>
      <c r="M210" s="8"/>
      <c r="N210" s="9"/>
      <c r="O210" s="9"/>
      <c r="P210" s="10"/>
    </row>
    <row r="211" spans="1:16" ht="15.75" thickBot="1">
      <c r="A211" s="11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3"/>
      <c r="O211" s="12"/>
      <c r="P211" s="14"/>
    </row>
    <row r="212" spans="1:16" ht="18.75">
      <c r="A212" s="15" t="s">
        <v>2</v>
      </c>
      <c r="B212" s="16"/>
      <c r="C212" s="17"/>
      <c r="D212" s="18"/>
      <c r="E212" s="1" t="s">
        <v>3</v>
      </c>
      <c r="F212" s="19"/>
      <c r="G212" s="20"/>
      <c r="H212" s="18"/>
      <c r="I212" s="1" t="s">
        <v>4</v>
      </c>
      <c r="J212" s="19"/>
      <c r="K212" s="20"/>
      <c r="L212" s="12"/>
      <c r="M212" s="1" t="s">
        <v>4</v>
      </c>
      <c r="N212" s="19"/>
      <c r="O212" s="20"/>
      <c r="P212" s="14"/>
    </row>
    <row r="213" spans="1:16">
      <c r="A213" s="21" t="s">
        <v>5</v>
      </c>
      <c r="B213" s="22"/>
      <c r="C213" s="23"/>
      <c r="D213" s="12"/>
      <c r="E213" s="21" t="s">
        <v>6</v>
      </c>
      <c r="F213" s="24" t="s">
        <v>7</v>
      </c>
      <c r="G213" s="25" t="s">
        <v>8</v>
      </c>
      <c r="H213" s="26"/>
      <c r="I213" s="21" t="s">
        <v>9</v>
      </c>
      <c r="J213" s="24" t="s">
        <v>10</v>
      </c>
      <c r="K213" s="25" t="s">
        <v>11</v>
      </c>
      <c r="L213" s="12"/>
      <c r="M213" s="21" t="s">
        <v>9</v>
      </c>
      <c r="N213" s="24" t="s">
        <v>10</v>
      </c>
      <c r="O213" s="25" t="s">
        <v>11</v>
      </c>
      <c r="P213" s="14"/>
    </row>
    <row r="214" spans="1:16" ht="15.75" thickBot="1">
      <c r="A214" s="21" t="s">
        <v>6</v>
      </c>
      <c r="B214" s="27"/>
      <c r="C214" s="28"/>
      <c r="D214" s="12"/>
      <c r="E214" s="29"/>
      <c r="F214" s="30"/>
      <c r="G214" s="31"/>
      <c r="H214" s="26"/>
      <c r="I214" s="32"/>
      <c r="J214" s="33"/>
      <c r="K214" s="34">
        <f t="shared" ref="K214:K222" si="16">J214-I214</f>
        <v>0</v>
      </c>
      <c r="L214" s="12"/>
      <c r="M214" s="35"/>
      <c r="N214" s="36"/>
      <c r="O214" s="34">
        <f t="shared" ref="O214:O221" si="17">N214-M214</f>
        <v>0</v>
      </c>
      <c r="P214" s="14"/>
    </row>
    <row r="215" spans="1:16" ht="19.5" thickBot="1">
      <c r="A215" s="37" t="s">
        <v>7</v>
      </c>
      <c r="B215" s="38"/>
      <c r="C215" s="39"/>
      <c r="D215" s="12"/>
      <c r="E215" s="1" t="s">
        <v>12</v>
      </c>
      <c r="F215" s="19"/>
      <c r="G215" s="20"/>
      <c r="H215" s="18"/>
      <c r="I215" s="40"/>
      <c r="J215" s="33"/>
      <c r="K215" s="34">
        <f t="shared" si="16"/>
        <v>0</v>
      </c>
      <c r="L215" s="12"/>
      <c r="M215" s="41"/>
      <c r="N215" s="36"/>
      <c r="O215" s="34">
        <f t="shared" si="17"/>
        <v>0</v>
      </c>
      <c r="P215" s="14"/>
    </row>
    <row r="216" spans="1:16">
      <c r="A216" s="11"/>
      <c r="B216" s="12"/>
      <c r="C216" s="12"/>
      <c r="D216" s="12"/>
      <c r="E216" s="21" t="s">
        <v>9</v>
      </c>
      <c r="F216" s="24" t="s">
        <v>10</v>
      </c>
      <c r="G216" s="25" t="s">
        <v>11</v>
      </c>
      <c r="H216" s="26"/>
      <c r="I216" s="32"/>
      <c r="J216" s="33"/>
      <c r="K216" s="34">
        <f t="shared" si="16"/>
        <v>0</v>
      </c>
      <c r="L216" s="12"/>
      <c r="M216" s="35"/>
      <c r="N216" s="36"/>
      <c r="O216" s="34">
        <f t="shared" si="17"/>
        <v>0</v>
      </c>
      <c r="P216" s="42"/>
    </row>
    <row r="217" spans="1:16" ht="15.75" thickBot="1">
      <c r="A217" s="11"/>
      <c r="B217" s="12"/>
      <c r="C217" s="12"/>
      <c r="D217" s="43"/>
      <c r="E217" s="44"/>
      <c r="F217" s="45"/>
      <c r="G217" s="31">
        <f>DATEDIF(E217,F217,"d")</f>
        <v>0</v>
      </c>
      <c r="H217" s="26"/>
      <c r="I217" s="46"/>
      <c r="J217" s="47"/>
      <c r="K217" s="34">
        <f t="shared" si="16"/>
        <v>0</v>
      </c>
      <c r="L217" s="12"/>
      <c r="M217" s="48"/>
      <c r="N217" s="49"/>
      <c r="O217" s="50">
        <f t="shared" si="17"/>
        <v>0</v>
      </c>
      <c r="P217" s="42"/>
    </row>
    <row r="218" spans="1:16" ht="18.75">
      <c r="A218" s="11"/>
      <c r="B218" s="12"/>
      <c r="C218" s="12"/>
      <c r="D218" s="43"/>
      <c r="E218" s="1" t="s">
        <v>13</v>
      </c>
      <c r="F218" s="19"/>
      <c r="G218" s="20"/>
      <c r="H218" s="18"/>
      <c r="I218" s="46"/>
      <c r="J218" s="47"/>
      <c r="K218" s="34">
        <f t="shared" si="16"/>
        <v>0</v>
      </c>
      <c r="L218" s="12"/>
      <c r="M218" s="51"/>
      <c r="N218" s="49"/>
      <c r="O218" s="50">
        <f t="shared" si="17"/>
        <v>0</v>
      </c>
      <c r="P218" s="14"/>
    </row>
    <row r="219" spans="1:16">
      <c r="A219" s="11"/>
      <c r="B219" s="12"/>
      <c r="C219" s="12"/>
      <c r="D219" s="12"/>
      <c r="E219" s="21" t="s">
        <v>9</v>
      </c>
      <c r="F219" s="24" t="s">
        <v>10</v>
      </c>
      <c r="G219" s="25" t="s">
        <v>11</v>
      </c>
      <c r="H219" s="26"/>
      <c r="I219" s="46"/>
      <c r="J219" s="52"/>
      <c r="K219" s="34">
        <f t="shared" si="16"/>
        <v>0</v>
      </c>
      <c r="L219" s="12"/>
      <c r="M219" s="51"/>
      <c r="N219" s="53"/>
      <c r="O219" s="50">
        <f t="shared" si="17"/>
        <v>0</v>
      </c>
      <c r="P219" s="14"/>
    </row>
    <row r="220" spans="1:16">
      <c r="A220" s="11"/>
      <c r="B220" s="12"/>
      <c r="C220" s="12"/>
      <c r="D220" s="12"/>
      <c r="E220" s="32"/>
      <c r="F220" s="33"/>
      <c r="G220" s="54">
        <f>F220-E220</f>
        <v>0</v>
      </c>
      <c r="H220" s="55"/>
      <c r="I220" s="56"/>
      <c r="J220" s="47"/>
      <c r="K220" s="34">
        <f t="shared" si="16"/>
        <v>0</v>
      </c>
      <c r="L220" s="12"/>
      <c r="M220" s="57"/>
      <c r="N220" s="49"/>
      <c r="O220" s="50">
        <f t="shared" si="17"/>
        <v>0</v>
      </c>
      <c r="P220" s="14"/>
    </row>
    <row r="221" spans="1:16">
      <c r="A221" s="11"/>
      <c r="B221" s="12"/>
      <c r="C221" s="12"/>
      <c r="D221" s="12"/>
      <c r="E221" s="58"/>
      <c r="F221" s="33"/>
      <c r="G221" s="34">
        <f>F221-E221</f>
        <v>0</v>
      </c>
      <c r="H221" s="55"/>
      <c r="I221" s="46"/>
      <c r="J221" s="47"/>
      <c r="K221" s="34">
        <f t="shared" si="16"/>
        <v>0</v>
      </c>
      <c r="L221" s="12"/>
      <c r="M221" s="51"/>
      <c r="N221" s="49"/>
      <c r="O221" s="50">
        <f t="shared" si="17"/>
        <v>0</v>
      </c>
      <c r="P221" s="14"/>
    </row>
    <row r="222" spans="1:16" ht="15.75" thickBot="1">
      <c r="A222" s="11"/>
      <c r="B222" s="12"/>
      <c r="C222" s="12"/>
      <c r="D222" s="12"/>
      <c r="E222" s="44"/>
      <c r="F222" s="45"/>
      <c r="G222" s="31">
        <f>F222-E222</f>
        <v>0</v>
      </c>
      <c r="H222" s="55"/>
      <c r="I222" s="59"/>
      <c r="J222" s="60"/>
      <c r="K222" s="31">
        <f t="shared" si="16"/>
        <v>0</v>
      </c>
      <c r="L222" s="12"/>
      <c r="M222" s="100" t="s">
        <v>14</v>
      </c>
      <c r="N222" s="105">
        <f>(SUM(G220:G222)+SUM(K214:K222)+SUM(O214:O221)+G217)</f>
        <v>0</v>
      </c>
      <c r="O222" s="106"/>
      <c r="P222" s="14"/>
    </row>
    <row r="223" spans="1:16" ht="19.5" thickBot="1">
      <c r="A223" s="61"/>
      <c r="B223" s="62"/>
      <c r="C223" s="62"/>
      <c r="D223" s="62"/>
      <c r="E223" s="62"/>
      <c r="F223" s="63"/>
      <c r="G223" s="64"/>
      <c r="H223" s="64"/>
      <c r="I223" s="64"/>
      <c r="J223" s="64"/>
      <c r="K223" s="64"/>
      <c r="L223" s="64"/>
      <c r="M223" s="64"/>
      <c r="N223" s="65"/>
      <c r="O223" s="65"/>
      <c r="P223" s="66"/>
    </row>
    <row r="224" spans="1:16" ht="15" customHeight="1">
      <c r="A224" s="67" t="s">
        <v>15</v>
      </c>
      <c r="B224" s="68"/>
      <c r="C224" s="69" t="s">
        <v>16</v>
      </c>
      <c r="D224" s="68"/>
      <c r="E224" s="69" t="s">
        <v>17</v>
      </c>
      <c r="F224" s="70"/>
      <c r="G224" s="70"/>
      <c r="H224" s="70"/>
      <c r="I224" s="68"/>
      <c r="J224" s="69" t="s">
        <v>18</v>
      </c>
      <c r="K224" s="68"/>
      <c r="L224" s="69" t="s">
        <v>19</v>
      </c>
      <c r="M224" s="70"/>
      <c r="N224" s="70"/>
      <c r="O224" s="70"/>
      <c r="P224" s="71" t="s">
        <v>20</v>
      </c>
    </row>
    <row r="225" spans="1:16" ht="30">
      <c r="A225" s="21" t="s">
        <v>9</v>
      </c>
      <c r="B225" s="24" t="s">
        <v>10</v>
      </c>
      <c r="C225" s="24" t="s">
        <v>21</v>
      </c>
      <c r="D225" s="72" t="s">
        <v>22</v>
      </c>
      <c r="E225" s="73" t="s">
        <v>23</v>
      </c>
      <c r="F225" s="72" t="s">
        <v>22</v>
      </c>
      <c r="G225" s="72" t="s">
        <v>24</v>
      </c>
      <c r="H225" s="72" t="s">
        <v>25</v>
      </c>
      <c r="I225" s="72" t="s">
        <v>26</v>
      </c>
      <c r="J225" s="24" t="s">
        <v>21</v>
      </c>
      <c r="K225" s="24" t="s">
        <v>27</v>
      </c>
      <c r="L225" s="24" t="s">
        <v>23</v>
      </c>
      <c r="M225" s="24" t="s">
        <v>27</v>
      </c>
      <c r="N225" s="72" t="s">
        <v>28</v>
      </c>
      <c r="O225" s="74" t="s">
        <v>29</v>
      </c>
      <c r="P225" s="75"/>
    </row>
    <row r="226" spans="1:16" ht="15.75" thickBot="1">
      <c r="A226" s="76"/>
      <c r="B226" s="77"/>
      <c r="C226" s="78"/>
      <c r="D226" s="78"/>
      <c r="E226" s="78"/>
      <c r="F226" s="78"/>
      <c r="G226" s="78"/>
      <c r="H226" s="78"/>
      <c r="I226" s="79"/>
      <c r="J226" s="78"/>
      <c r="K226" s="78"/>
      <c r="L226" s="80"/>
      <c r="M226" s="78"/>
      <c r="N226" s="80"/>
      <c r="O226" s="81"/>
      <c r="P226" s="82">
        <f>DATEDIF(A226,B226,"d")</f>
        <v>0</v>
      </c>
    </row>
    <row r="227" spans="1:16">
      <c r="A227" s="83" t="s">
        <v>30</v>
      </c>
      <c r="B227" s="84"/>
      <c r="C227" s="69" t="s">
        <v>16</v>
      </c>
      <c r="D227" s="68"/>
      <c r="E227" s="69" t="s">
        <v>17</v>
      </c>
      <c r="F227" s="70"/>
      <c r="G227" s="70"/>
      <c r="H227" s="70"/>
      <c r="I227" s="68"/>
      <c r="J227" s="69" t="s">
        <v>18</v>
      </c>
      <c r="K227" s="68"/>
      <c r="L227" s="69" t="s">
        <v>19</v>
      </c>
      <c r="M227" s="70"/>
      <c r="N227" s="70"/>
      <c r="O227" s="70"/>
      <c r="P227" s="71" t="s">
        <v>31</v>
      </c>
    </row>
    <row r="228" spans="1:16" ht="30">
      <c r="A228" s="21" t="s">
        <v>9</v>
      </c>
      <c r="B228" s="24" t="s">
        <v>10</v>
      </c>
      <c r="C228" s="73" t="s">
        <v>21</v>
      </c>
      <c r="D228" s="72" t="s">
        <v>22</v>
      </c>
      <c r="E228" s="73" t="s">
        <v>23</v>
      </c>
      <c r="F228" s="72" t="s">
        <v>22</v>
      </c>
      <c r="G228" s="72" t="s">
        <v>24</v>
      </c>
      <c r="H228" s="72" t="s">
        <v>25</v>
      </c>
      <c r="I228" s="72" t="s">
        <v>26</v>
      </c>
      <c r="J228" s="24" t="s">
        <v>21</v>
      </c>
      <c r="K228" s="24" t="s">
        <v>27</v>
      </c>
      <c r="L228" s="24" t="s">
        <v>23</v>
      </c>
      <c r="M228" s="24" t="s">
        <v>27</v>
      </c>
      <c r="N228" s="72" t="s">
        <v>28</v>
      </c>
      <c r="O228" s="74" t="s">
        <v>29</v>
      </c>
      <c r="P228" s="75"/>
    </row>
    <row r="229" spans="1:16">
      <c r="A229" s="46"/>
      <c r="B229" s="52"/>
      <c r="C229" s="52"/>
      <c r="D229" s="52"/>
      <c r="E229" s="52"/>
      <c r="F229" s="52"/>
      <c r="G229" s="52"/>
      <c r="H229" s="52"/>
      <c r="I229" s="85"/>
      <c r="J229" s="86"/>
      <c r="K229" s="52"/>
      <c r="L229" s="86"/>
      <c r="M229" s="86"/>
      <c r="N229" s="86"/>
      <c r="O229" s="87"/>
      <c r="P229" s="88"/>
    </row>
    <row r="230" spans="1:16">
      <c r="A230" s="46"/>
      <c r="B230" s="52"/>
      <c r="C230" s="52"/>
      <c r="D230" s="52"/>
      <c r="E230" s="52"/>
      <c r="F230" s="52"/>
      <c r="G230" s="52"/>
      <c r="H230" s="52"/>
      <c r="I230" s="85"/>
      <c r="J230" s="86"/>
      <c r="K230" s="52"/>
      <c r="L230" s="86"/>
      <c r="M230" s="86"/>
      <c r="N230" s="86"/>
      <c r="O230" s="87"/>
      <c r="P230" s="88"/>
    </row>
    <row r="231" spans="1:16">
      <c r="A231" s="46"/>
      <c r="B231" s="52"/>
      <c r="C231" s="52"/>
      <c r="D231" s="52"/>
      <c r="E231" s="52"/>
      <c r="F231" s="52"/>
      <c r="G231" s="52"/>
      <c r="H231" s="52"/>
      <c r="I231" s="85"/>
      <c r="J231" s="86"/>
      <c r="K231" s="52"/>
      <c r="L231" s="86"/>
      <c r="M231" s="86"/>
      <c r="N231" s="86"/>
      <c r="O231" s="87"/>
      <c r="P231" s="88"/>
    </row>
    <row r="232" spans="1:16">
      <c r="A232" s="46"/>
      <c r="B232" s="52"/>
      <c r="C232" s="52"/>
      <c r="D232" s="52"/>
      <c r="E232" s="52"/>
      <c r="F232" s="52"/>
      <c r="G232" s="52"/>
      <c r="H232" s="52"/>
      <c r="I232" s="85"/>
      <c r="J232" s="86"/>
      <c r="K232" s="52"/>
      <c r="L232" s="86"/>
      <c r="M232" s="86"/>
      <c r="N232" s="86"/>
      <c r="O232" s="87"/>
      <c r="P232" s="88"/>
    </row>
    <row r="233" spans="1:16" ht="15.75" thickBot="1">
      <c r="A233" s="89"/>
      <c r="B233" s="90"/>
      <c r="C233" s="91"/>
      <c r="D233" s="91"/>
      <c r="E233" s="91"/>
      <c r="F233" s="91"/>
      <c r="G233" s="92"/>
      <c r="H233" s="92"/>
      <c r="I233" s="90"/>
      <c r="J233" s="90"/>
      <c r="K233" s="90"/>
      <c r="L233" s="90"/>
      <c r="M233" s="90"/>
      <c r="N233" s="90"/>
      <c r="O233" s="93"/>
      <c r="P233" s="94"/>
    </row>
    <row r="234" spans="1:16" ht="15.75" thickBot="1">
      <c r="A234" s="95"/>
      <c r="B234" s="96"/>
      <c r="C234" s="96"/>
      <c r="D234" s="96"/>
      <c r="E234" s="96"/>
      <c r="F234" s="96"/>
      <c r="G234" s="97"/>
      <c r="H234" s="96"/>
      <c r="I234" s="96"/>
      <c r="J234" s="96"/>
      <c r="K234" s="96"/>
      <c r="L234" s="96"/>
      <c r="M234" s="96"/>
      <c r="N234" s="96"/>
      <c r="O234" s="98" t="s">
        <v>32</v>
      </c>
      <c r="P234" s="99">
        <f>SUM(P229:P233)+P226</f>
        <v>0</v>
      </c>
    </row>
  </sheetData>
  <mergeCells count="216">
    <mergeCell ref="P224:P225"/>
    <mergeCell ref="A227:B227"/>
    <mergeCell ref="C227:D227"/>
    <mergeCell ref="E227:I227"/>
    <mergeCell ref="J227:K227"/>
    <mergeCell ref="L227:O227"/>
    <mergeCell ref="P227:P228"/>
    <mergeCell ref="A224:B224"/>
    <mergeCell ref="C224:D224"/>
    <mergeCell ref="E224:I224"/>
    <mergeCell ref="J224:K224"/>
    <mergeCell ref="L224:O224"/>
    <mergeCell ref="M212:O212"/>
    <mergeCell ref="B213:C213"/>
    <mergeCell ref="B214:C214"/>
    <mergeCell ref="B215:C215"/>
    <mergeCell ref="E215:G215"/>
    <mergeCell ref="E218:G218"/>
    <mergeCell ref="A210:B210"/>
    <mergeCell ref="C210:D210"/>
    <mergeCell ref="K210:L210"/>
    <mergeCell ref="A212:C212"/>
    <mergeCell ref="E212:G212"/>
    <mergeCell ref="I212:K212"/>
    <mergeCell ref="P198:P199"/>
    <mergeCell ref="A201:B201"/>
    <mergeCell ref="C201:D201"/>
    <mergeCell ref="E201:I201"/>
    <mergeCell ref="J201:K201"/>
    <mergeCell ref="L201:O201"/>
    <mergeCell ref="P201:P202"/>
    <mergeCell ref="A198:B198"/>
    <mergeCell ref="C198:D198"/>
    <mergeCell ref="E198:I198"/>
    <mergeCell ref="J198:K198"/>
    <mergeCell ref="L198:O198"/>
    <mergeCell ref="M186:O186"/>
    <mergeCell ref="B187:C187"/>
    <mergeCell ref="B188:C188"/>
    <mergeCell ref="B189:C189"/>
    <mergeCell ref="E189:G189"/>
    <mergeCell ref="E192:G192"/>
    <mergeCell ref="A184:B184"/>
    <mergeCell ref="C184:D184"/>
    <mergeCell ref="K184:L184"/>
    <mergeCell ref="A186:C186"/>
    <mergeCell ref="E186:G186"/>
    <mergeCell ref="I186:K186"/>
    <mergeCell ref="P172:P173"/>
    <mergeCell ref="A175:B175"/>
    <mergeCell ref="C175:D175"/>
    <mergeCell ref="E175:I175"/>
    <mergeCell ref="J175:K175"/>
    <mergeCell ref="L175:O175"/>
    <mergeCell ref="P175:P176"/>
    <mergeCell ref="A172:B172"/>
    <mergeCell ref="C172:D172"/>
    <mergeCell ref="E172:I172"/>
    <mergeCell ref="J172:K172"/>
    <mergeCell ref="L172:O172"/>
    <mergeCell ref="M160:O160"/>
    <mergeCell ref="B161:C161"/>
    <mergeCell ref="B162:C162"/>
    <mergeCell ref="B163:C163"/>
    <mergeCell ref="E163:G163"/>
    <mergeCell ref="E166:G166"/>
    <mergeCell ref="A158:B158"/>
    <mergeCell ref="C158:D158"/>
    <mergeCell ref="K158:L158"/>
    <mergeCell ref="A160:C160"/>
    <mergeCell ref="E160:G160"/>
    <mergeCell ref="I160:K160"/>
    <mergeCell ref="P146:P147"/>
    <mergeCell ref="A149:B149"/>
    <mergeCell ref="C149:D149"/>
    <mergeCell ref="E149:I149"/>
    <mergeCell ref="J149:K149"/>
    <mergeCell ref="L149:O149"/>
    <mergeCell ref="P149:P150"/>
    <mergeCell ref="A146:B146"/>
    <mergeCell ref="C146:D146"/>
    <mergeCell ref="E146:I146"/>
    <mergeCell ref="J146:K146"/>
    <mergeCell ref="L146:O146"/>
    <mergeCell ref="M134:O134"/>
    <mergeCell ref="B135:C135"/>
    <mergeCell ref="B136:C136"/>
    <mergeCell ref="B137:C137"/>
    <mergeCell ref="E137:G137"/>
    <mergeCell ref="E140:G140"/>
    <mergeCell ref="A132:B132"/>
    <mergeCell ref="C132:D132"/>
    <mergeCell ref="K132:L132"/>
    <mergeCell ref="A134:C134"/>
    <mergeCell ref="E134:G134"/>
    <mergeCell ref="I134:K134"/>
    <mergeCell ref="P120:P121"/>
    <mergeCell ref="A123:B123"/>
    <mergeCell ref="C123:D123"/>
    <mergeCell ref="E123:I123"/>
    <mergeCell ref="J123:K123"/>
    <mergeCell ref="L123:O123"/>
    <mergeCell ref="P123:P124"/>
    <mergeCell ref="A120:B120"/>
    <mergeCell ref="C120:D120"/>
    <mergeCell ref="E120:I120"/>
    <mergeCell ref="J120:K120"/>
    <mergeCell ref="L120:O120"/>
    <mergeCell ref="M108:O108"/>
    <mergeCell ref="B109:C109"/>
    <mergeCell ref="B110:C110"/>
    <mergeCell ref="B111:C111"/>
    <mergeCell ref="E111:G111"/>
    <mergeCell ref="E114:G114"/>
    <mergeCell ref="A106:B106"/>
    <mergeCell ref="C106:D106"/>
    <mergeCell ref="K106:L106"/>
    <mergeCell ref="A108:C108"/>
    <mergeCell ref="E108:G108"/>
    <mergeCell ref="I108:K108"/>
    <mergeCell ref="P94:P95"/>
    <mergeCell ref="A97:B97"/>
    <mergeCell ref="C97:D97"/>
    <mergeCell ref="E97:I97"/>
    <mergeCell ref="J97:K97"/>
    <mergeCell ref="L97:O97"/>
    <mergeCell ref="P97:P98"/>
    <mergeCell ref="A94:B94"/>
    <mergeCell ref="C94:D94"/>
    <mergeCell ref="E94:I94"/>
    <mergeCell ref="J94:K94"/>
    <mergeCell ref="L94:O94"/>
    <mergeCell ref="M82:O82"/>
    <mergeCell ref="B83:C83"/>
    <mergeCell ref="B84:C84"/>
    <mergeCell ref="B85:C85"/>
    <mergeCell ref="E85:G85"/>
    <mergeCell ref="E88:G88"/>
    <mergeCell ref="A80:B80"/>
    <mergeCell ref="C80:D80"/>
    <mergeCell ref="K80:L80"/>
    <mergeCell ref="A82:C82"/>
    <mergeCell ref="E82:G82"/>
    <mergeCell ref="I82:K82"/>
    <mergeCell ref="P68:P69"/>
    <mergeCell ref="A71:B71"/>
    <mergeCell ref="C71:D71"/>
    <mergeCell ref="E71:I71"/>
    <mergeCell ref="J71:K71"/>
    <mergeCell ref="L71:O71"/>
    <mergeCell ref="P71:P72"/>
    <mergeCell ref="A68:B68"/>
    <mergeCell ref="C68:D68"/>
    <mergeCell ref="E68:I68"/>
    <mergeCell ref="J68:K68"/>
    <mergeCell ref="L68:O68"/>
    <mergeCell ref="M56:O56"/>
    <mergeCell ref="B57:C57"/>
    <mergeCell ref="B58:C58"/>
    <mergeCell ref="B59:C59"/>
    <mergeCell ref="E59:G59"/>
    <mergeCell ref="E62:G62"/>
    <mergeCell ref="A54:B54"/>
    <mergeCell ref="C54:D54"/>
    <mergeCell ref="K54:L54"/>
    <mergeCell ref="A56:C56"/>
    <mergeCell ref="E56:G56"/>
    <mergeCell ref="I56:K56"/>
    <mergeCell ref="P42:P43"/>
    <mergeCell ref="A45:B45"/>
    <mergeCell ref="C45:D45"/>
    <mergeCell ref="E45:I45"/>
    <mergeCell ref="J45:K45"/>
    <mergeCell ref="L45:O45"/>
    <mergeCell ref="P45:P46"/>
    <mergeCell ref="A42:B42"/>
    <mergeCell ref="C42:D42"/>
    <mergeCell ref="E42:I42"/>
    <mergeCell ref="J42:K42"/>
    <mergeCell ref="L42:O42"/>
    <mergeCell ref="M30:O30"/>
    <mergeCell ref="B31:C31"/>
    <mergeCell ref="B32:C32"/>
    <mergeCell ref="B33:C33"/>
    <mergeCell ref="E33:G33"/>
    <mergeCell ref="E36:G36"/>
    <mergeCell ref="A28:B28"/>
    <mergeCell ref="C28:D28"/>
    <mergeCell ref="K28:L28"/>
    <mergeCell ref="A30:C30"/>
    <mergeCell ref="E30:G30"/>
    <mergeCell ref="I30:K30"/>
    <mergeCell ref="P16:P17"/>
    <mergeCell ref="A19:B19"/>
    <mergeCell ref="C19:D19"/>
    <mergeCell ref="E19:I19"/>
    <mergeCell ref="J19:K19"/>
    <mergeCell ref="L19:O19"/>
    <mergeCell ref="P19:P20"/>
    <mergeCell ref="A16:B16"/>
    <mergeCell ref="C16:D16"/>
    <mergeCell ref="E16:I16"/>
    <mergeCell ref="J16:K16"/>
    <mergeCell ref="L16:O16"/>
    <mergeCell ref="M4:O4"/>
    <mergeCell ref="B5:C5"/>
    <mergeCell ref="B6:C6"/>
    <mergeCell ref="B7:C7"/>
    <mergeCell ref="E7:G7"/>
    <mergeCell ref="E10:G10"/>
    <mergeCell ref="A2:B2"/>
    <mergeCell ref="C2:D2"/>
    <mergeCell ref="K2:L2"/>
    <mergeCell ref="A4:C4"/>
    <mergeCell ref="E4:G4"/>
    <mergeCell ref="I4:K4"/>
  </mergeCells>
  <dataValidations count="3">
    <dataValidation type="list" allowBlank="1" showInputMessage="1" showErrorMessage="1" sqref="AA2:AA9 G214 G188 G162 G136 G110 G84 G58 G32 G6">
      <formula1>$AA$2:$AA$9</formula1>
    </dataValidation>
    <dataValidation type="list" allowBlank="1" showInputMessage="1" showErrorMessage="1" sqref="B5:C5 B213:C213 B187:C187 B161:C161 B135:C135 B109:C109 B83:C83 B57:C57 B31:C31">
      <formula1>$AC$2:$AC$7</formula1>
    </dataValidation>
    <dataValidation type="list" allowBlank="1" showInputMessage="1" showErrorMessage="1" sqref="C2:D2 C210:D210 C184:D184 C158:D158 C132:D132 C106:D106 C80:D80 C54:D54 C28:D28">
      <formula1>$AE$2:$AE$7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2:N26"/>
  <sheetViews>
    <sheetView workbookViewId="0">
      <selection activeCell="B32" sqref="B32"/>
    </sheetView>
  </sheetViews>
  <sheetFormatPr baseColWidth="10" defaultRowHeight="15"/>
  <sheetData>
    <row r="2" spans="2:14" ht="15.75" thickBot="1"/>
    <row r="3" spans="2:14" ht="15.75" thickBot="1">
      <c r="B3" s="124" t="s">
        <v>47</v>
      </c>
      <c r="C3" s="125"/>
      <c r="D3" s="126"/>
      <c r="F3" s="118" t="s">
        <v>51</v>
      </c>
      <c r="G3" s="119"/>
      <c r="H3" s="120"/>
      <c r="I3" s="128"/>
    </row>
    <row r="4" spans="2:14" ht="15.75" thickBot="1">
      <c r="B4" s="111" t="s">
        <v>45</v>
      </c>
      <c r="C4" s="112"/>
      <c r="D4" s="127">
        <f>COUNTIF('Pole H&amp;S'!B1:B5000,"cdi")</f>
        <v>0</v>
      </c>
      <c r="F4" s="121" t="s">
        <v>44</v>
      </c>
      <c r="G4" s="122"/>
      <c r="H4" s="123">
        <f>COUNTIF('Pole H&amp;S'!$G$1:$G$5000,"arret mal")</f>
        <v>0</v>
      </c>
      <c r="J4" s="115" t="s">
        <v>43</v>
      </c>
      <c r="K4" s="116"/>
      <c r="L4" s="133"/>
      <c r="N4" s="107"/>
    </row>
    <row r="5" spans="2:14" ht="15.75" thickBot="1">
      <c r="B5" s="113" t="s">
        <v>46</v>
      </c>
      <c r="C5" s="110"/>
      <c r="D5" s="114">
        <f>COUNTIF('Pole H&amp;S'!B1:B5000,"cdd")</f>
        <v>0</v>
      </c>
      <c r="F5" s="113" t="s">
        <v>52</v>
      </c>
      <c r="G5" s="110"/>
      <c r="H5" s="123">
        <f>COUNTIF('Pole H&amp;S'!$G$1:$G$5000,"acc trav")</f>
        <v>0</v>
      </c>
      <c r="J5" s="115" t="s">
        <v>50</v>
      </c>
      <c r="K5" s="116"/>
      <c r="L5" s="134"/>
    </row>
    <row r="6" spans="2:14">
      <c r="B6" s="113" t="s">
        <v>48</v>
      </c>
      <c r="C6" s="110"/>
      <c r="D6" s="114">
        <f>COUNTIF('Pole H&amp;S'!B1:B5000,"cui")</f>
        <v>0</v>
      </c>
      <c r="F6" s="113" t="s">
        <v>53</v>
      </c>
      <c r="G6" s="110"/>
      <c r="H6" s="123">
        <f>COUNTIF('Pole H&amp;S'!$G$1:$G$5000,"cong payés")</f>
        <v>0</v>
      </c>
    </row>
    <row r="7" spans="2:14" ht="15.75" thickBot="1">
      <c r="B7" s="115" t="s">
        <v>49</v>
      </c>
      <c r="C7" s="116"/>
      <c r="D7" s="117">
        <f>COUNTIF('Pole H&amp;S'!B1:B15000,"cae")</f>
        <v>0</v>
      </c>
      <c r="F7" s="113" t="s">
        <v>54</v>
      </c>
      <c r="G7" s="110"/>
      <c r="H7" s="123">
        <f>COUNTIF('Pole H&amp;S'!$G$1:$G$5000,"cong trim")</f>
        <v>0</v>
      </c>
    </row>
    <row r="8" spans="2:14">
      <c r="F8" s="113" t="s">
        <v>55</v>
      </c>
      <c r="G8" s="110"/>
      <c r="H8" s="123">
        <f>COUNTIF('Pole H&amp;S'!$G$1:$G$5000,"cong anc")</f>
        <v>0</v>
      </c>
    </row>
    <row r="9" spans="2:14" ht="15.75" thickBot="1">
      <c r="F9" s="115" t="s">
        <v>56</v>
      </c>
      <c r="G9" s="116"/>
      <c r="H9" s="123">
        <f>COUNTIF('Pole H&amp;S'!$G$1:$G$5000,"cong mat")</f>
        <v>0</v>
      </c>
    </row>
    <row r="10" spans="2:14" ht="15.75" thickBot="1"/>
    <row r="11" spans="2:14" ht="15.75" thickBot="1">
      <c r="B11" s="118" t="s">
        <v>61</v>
      </c>
      <c r="C11" s="119"/>
      <c r="D11" s="120"/>
    </row>
    <row r="12" spans="2:14" ht="15.75" thickBot="1">
      <c r="B12" s="130" t="s">
        <v>62</v>
      </c>
      <c r="C12" s="131"/>
      <c r="D12" s="132"/>
    </row>
    <row r="13" spans="2:14">
      <c r="B13" s="104"/>
      <c r="C13" s="104"/>
    </row>
    <row r="17" spans="2:4">
      <c r="B17" s="103"/>
      <c r="C17" s="103"/>
      <c r="D17" s="107"/>
    </row>
    <row r="18" spans="2:4">
      <c r="B18" s="103"/>
      <c r="C18" s="103"/>
      <c r="D18" s="107"/>
    </row>
    <row r="19" spans="2:4">
      <c r="B19" s="103"/>
      <c r="C19" s="103"/>
      <c r="D19" s="107"/>
    </row>
    <row r="20" spans="2:4">
      <c r="B20" s="129" t="s">
        <v>63</v>
      </c>
      <c r="C20" s="103"/>
      <c r="D20" s="107"/>
    </row>
    <row r="21" spans="2:4" ht="15.75" thickBot="1">
      <c r="B21" s="117">
        <f t="array" ref="B21">SUM(IF(MOD(ROW('Pole H&amp;S'!$N$14:$N$5001)-14,26)=0,'Pole H&amp;S'!$N$14:$N$5001,0))</f>
        <v>0</v>
      </c>
      <c r="C21" s="103"/>
      <c r="D21" s="107"/>
    </row>
    <row r="22" spans="2:4">
      <c r="B22" s="103"/>
      <c r="C22" s="103"/>
      <c r="D22" s="107"/>
    </row>
    <row r="23" spans="2:4">
      <c r="B23" s="103"/>
      <c r="C23" s="103"/>
      <c r="D23" s="107"/>
    </row>
    <row r="26" spans="2:4">
      <c r="D26" s="108"/>
    </row>
  </sheetData>
  <mergeCells count="17">
    <mergeCell ref="F8:G8"/>
    <mergeCell ref="F9:G9"/>
    <mergeCell ref="B11:D11"/>
    <mergeCell ref="B12:C12"/>
    <mergeCell ref="B13:C13"/>
    <mergeCell ref="J4:K4"/>
    <mergeCell ref="J5:K5"/>
    <mergeCell ref="B3:D3"/>
    <mergeCell ref="B6:C6"/>
    <mergeCell ref="B7:C7"/>
    <mergeCell ref="F3:H3"/>
    <mergeCell ref="F4:G4"/>
    <mergeCell ref="B4:C4"/>
    <mergeCell ref="B5:C5"/>
    <mergeCell ref="F5:G5"/>
    <mergeCell ref="F6:G6"/>
    <mergeCell ref="F7:G7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Pole H&amp;S</vt:lpstr>
      <vt:lpstr>Récap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Jean Marc</cp:lastModifiedBy>
  <dcterms:created xsi:type="dcterms:W3CDTF">2017-03-10T22:03:17Z</dcterms:created>
  <dcterms:modified xsi:type="dcterms:W3CDTF">2017-03-10T23:44:02Z</dcterms:modified>
</cp:coreProperties>
</file>