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rels" ContentType="application/vnd.openxmlformats-package.relationships+xml"/>
  <Default Extension="emf" ContentType="image/x-em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codeName="ThisWorkbook" autoCompressPictures="0"/>
  <bookViews>
    <workbookView xWindow="0" yWindow="0" windowWidth="25600" windowHeight="15980" tabRatio="500" firstSheet="1" activeTab="2"/>
  </bookViews>
  <sheets>
    <sheet name="Tableur général" sheetId="4" r:id="rId1"/>
    <sheet name="Sélection propriétaire" sheetId="8" r:id="rId2"/>
    <sheet name="demande de subvention" sheetId="1" r:id="rId3"/>
    <sheet name="engagements complémentaires" sheetId="6" r:id="rId4"/>
  </sheets>
  <externalReferences>
    <externalReference r:id="rId5"/>
    <externalReference r:id="rId6"/>
  </externalReferences>
  <definedNames>
    <definedName name="_xlnm._FilterDatabase" localSheetId="0" hidden="1">'Tableur général'!$A$1:$F$10</definedName>
    <definedName name="_xlnm.Print_Area" localSheetId="2">'demande de subvention'!$A$1:$H$260</definedName>
    <definedName name="_xlnm.Print_Area" localSheetId="3">'engagements complémentaires'!$A$1:$H$131</definedName>
  </definedNames>
  <calcPr calcId="140000" iterate="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9" i="8" l="1"/>
  <c r="J9" i="8"/>
  <c r="G9" i="8"/>
  <c r="F9" i="8"/>
  <c r="E9" i="8"/>
  <c r="H9" i="8"/>
  <c r="I9" i="8"/>
  <c r="G3" i="4"/>
  <c r="G4" i="4"/>
  <c r="G5" i="4"/>
  <c r="G6" i="4"/>
  <c r="G7" i="4"/>
  <c r="G8" i="4"/>
  <c r="G9" i="4"/>
  <c r="G10" i="4"/>
  <c r="G2" i="4"/>
</calcChain>
</file>

<file path=xl/sharedStrings.xml><?xml version="1.0" encoding="utf-8"?>
<sst xmlns="http://schemas.openxmlformats.org/spreadsheetml/2006/main" count="54" uniqueCount="39">
  <si>
    <t>Nom</t>
  </si>
  <si>
    <t>Prénom</t>
  </si>
  <si>
    <t>Adresse</t>
  </si>
  <si>
    <t>Code Postal</t>
  </si>
  <si>
    <t>Commune</t>
  </si>
  <si>
    <t>PARIS</t>
  </si>
  <si>
    <t>1 rue de la Tour</t>
  </si>
  <si>
    <t>Modeste</t>
  </si>
  <si>
    <t>Très Modeste</t>
  </si>
  <si>
    <t>Non éligible</t>
  </si>
  <si>
    <t>2 rue de la Tour</t>
  </si>
  <si>
    <t>3 rue de la Tour</t>
  </si>
  <si>
    <t>MICHU1</t>
  </si>
  <si>
    <t>MICHU2</t>
  </si>
  <si>
    <t>MICHU3</t>
  </si>
  <si>
    <t>MICHU4</t>
  </si>
  <si>
    <t>MICHU5</t>
  </si>
  <si>
    <t>MICHU6</t>
  </si>
  <si>
    <t>MICHU7</t>
  </si>
  <si>
    <t>MICHU8</t>
  </si>
  <si>
    <t>MICHU9</t>
  </si>
  <si>
    <t>Sarah1</t>
  </si>
  <si>
    <t>Sarah2</t>
  </si>
  <si>
    <t>Sarah3</t>
  </si>
  <si>
    <t>Sarah4</t>
  </si>
  <si>
    <t>Sarah5</t>
  </si>
  <si>
    <t>Sarah6</t>
  </si>
  <si>
    <t>Sarah7</t>
  </si>
  <si>
    <t>Sarah8</t>
  </si>
  <si>
    <t>Sarah9</t>
  </si>
  <si>
    <t>4 rue de la Tour</t>
  </si>
  <si>
    <t>5 rue de la Tour</t>
  </si>
  <si>
    <t>6 rue de la Tour</t>
  </si>
  <si>
    <t>7 rue de la Tour</t>
  </si>
  <si>
    <t>8 rue de la Tour</t>
  </si>
  <si>
    <t>9 rue de la Tour</t>
  </si>
  <si>
    <t>Eligibilité ANAH</t>
  </si>
  <si>
    <t>nom d'enregistrement du formulaire de demande de subvention</t>
  </si>
  <si>
    <t>nom d'enregistrement des engagements complémentaires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</si>
</sst>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1]_-;\-* #,##0.00\ [$€-1]_-;_-* &quot;-&quot;??\ [$€-1]_-"/>
    <numFmt numFmtId="165" formatCode="_-* #,##0.00\ _€_-;\-* #,##0.00\ _€_-;_-* &quot;-&quot;??\ _€_-;_-@_-"/>
    <numFmt numFmtId="166" formatCode="_(&quot;€&quot;* #,##0.00_);_(&quot;€&quot;* \(#,##0.00\);_(&quot;€&quot;* &quot;-&quot;??_);_(@_)"/>
    <numFmt numFmtId="167" formatCode="_-* #,##0.00\ &quot;€&quot;_-;\-* #,##0.00\ &quot;€&quot;_-;_-* &quot;-&quot;??\ &quot;€&quot;_-;_-@_-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3F3F3F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Garamond"/>
      <family val="1"/>
    </font>
    <font>
      <sz val="10"/>
      <name val="Helvetica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6" tint="-0.249977111117893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165" fontId="3" fillId="0" borderId="0" applyFill="0" applyBorder="0" applyAlignment="0" applyProtection="0"/>
    <xf numFmtId="166" fontId="4" fillId="0" borderId="0" applyFont="0" applyFill="0" applyBorder="0" applyAlignment="0" applyProtection="0"/>
    <xf numFmtId="167" fontId="5" fillId="0" borderId="0" applyFont="0" applyFill="0" applyBorder="0" applyAlignment="0" applyProtection="0"/>
    <xf numFmtId="0" fontId="4" fillId="0" borderId="0"/>
    <xf numFmtId="0" fontId="1" fillId="0" borderId="0"/>
    <xf numFmtId="0" fontId="1" fillId="0" borderId="0"/>
    <xf numFmtId="0" fontId="6" fillId="0" borderId="0"/>
    <xf numFmtId="0" fontId="3" fillId="0" borderId="0"/>
    <xf numFmtId="0" fontId="3" fillId="0" borderId="0">
      <alignment wrapText="1"/>
    </xf>
    <xf numFmtId="0" fontId="3" fillId="0" borderId="0">
      <alignment wrapText="1"/>
    </xf>
    <xf numFmtId="0" fontId="3" fillId="0" borderId="0"/>
    <xf numFmtId="0" fontId="5" fillId="0" borderId="0"/>
    <xf numFmtId="0" fontId="3" fillId="0" borderId="0"/>
    <xf numFmtId="9" fontId="1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ill="0" applyBorder="0" applyAlignment="0" applyProtection="0"/>
    <xf numFmtId="0" fontId="2" fillId="2" borderId="1" applyNumberFormat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5">
    <xf numFmtId="0" fontId="0" fillId="0" borderId="0" xfId="0"/>
    <xf numFmtId="0" fontId="3" fillId="0" borderId="0" xfId="1"/>
    <xf numFmtId="0" fontId="0" fillId="0" borderId="2" xfId="0" applyBorder="1"/>
    <xf numFmtId="0" fontId="0" fillId="3" borderId="2" xfId="0" applyFill="1" applyBorder="1"/>
    <xf numFmtId="0" fontId="9" fillId="0" borderId="0" xfId="0" applyFont="1"/>
  </cellXfs>
  <cellStyles count="29">
    <cellStyle name="Euro" xfId="2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Milliers 2" xfId="3"/>
    <cellStyle name="Monétaire 2" xfId="4"/>
    <cellStyle name="Monétaire 2 2" xfId="5"/>
    <cellStyle name="Normal" xfId="0" builtinId="0"/>
    <cellStyle name="Normal 2" xfId="6"/>
    <cellStyle name="Normal 2 2" xfId="1"/>
    <cellStyle name="Normal 2 2 3" xfId="7"/>
    <cellStyle name="Normal 2 2 3 2" xfId="8"/>
    <cellStyle name="Normal 2 3" xfId="9"/>
    <cellStyle name="Normal 2 3 2" xfId="10"/>
    <cellStyle name="Normal 3" xfId="11"/>
    <cellStyle name="Normal 4" xfId="12"/>
    <cellStyle name="Normal 5" xfId="13"/>
    <cellStyle name="Normal 6" xfId="14"/>
    <cellStyle name="Normal 7" xfId="15"/>
    <cellStyle name="Pourcentage 2" xfId="16"/>
    <cellStyle name="Pourcentage 2 2" xfId="17"/>
    <cellStyle name="Pourcentage 3" xfId="18"/>
    <cellStyle name="Pourcentage 3 2" xfId="19"/>
    <cellStyle name="Sortie 2" xfId="2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66</xdr:row>
      <xdr:rowOff>38100</xdr:rowOff>
    </xdr:from>
    <xdr:to>
      <xdr:col>7</xdr:col>
      <xdr:colOff>1206500</xdr:colOff>
      <xdr:row>131</xdr:row>
      <xdr:rowOff>12700</xdr:rowOff>
    </xdr:to>
    <xdr:pic>
      <xdr:nvPicPr>
        <xdr:cNvPr id="3" name="Image 13" descr="Formulaire cerfa_12711-06.pdf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94900"/>
          <a:ext cx="6985000" cy="988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</xdr:col>
      <xdr:colOff>124493</xdr:colOff>
      <xdr:row>71</xdr:row>
      <xdr:rowOff>27573</xdr:rowOff>
    </xdr:from>
    <xdr:ext cx="246743" cy="253999"/>
    <xdr:sp macro="" textlink="'[1]bricoles formulaires'!B4">
      <xdr:nvSpPr>
        <xdr:cNvPr id="6" name="ZoneTexte 5"/>
        <xdr:cNvSpPr txBox="1"/>
      </xdr:nvSpPr>
      <xdr:spPr>
        <a:xfrm>
          <a:off x="949993" y="10746373"/>
          <a:ext cx="246743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8EC126A5-0949-6E45-8E54-4811EA2089B3}" type="TxLink">
            <a:rPr lang="fr-FR" sz="1100"/>
            <a:pPr/>
            <a:t> </a:t>
          </a:fld>
          <a:endParaRPr lang="fr-FR" sz="1100"/>
        </a:p>
      </xdr:txBody>
    </xdr:sp>
    <xdr:clientData/>
  </xdr:oneCellAnchor>
  <xdr:oneCellAnchor>
    <xdr:from>
      <xdr:col>1</xdr:col>
      <xdr:colOff>513745</xdr:colOff>
      <xdr:row>75</xdr:row>
      <xdr:rowOff>80208</xdr:rowOff>
    </xdr:from>
    <xdr:ext cx="1081314" cy="253999"/>
    <xdr:sp macro="" textlink="'[1]bricoles formulaires'!B9">
      <xdr:nvSpPr>
        <xdr:cNvPr id="7" name="ZoneTexte 6"/>
        <xdr:cNvSpPr txBox="1"/>
      </xdr:nvSpPr>
      <xdr:spPr>
        <a:xfrm>
          <a:off x="1339245" y="11408608"/>
          <a:ext cx="1081314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6992AD0B-220D-204B-982D-40327FBE0802}" type="TxLink">
            <a:rPr lang="fr-FR" sz="1100" spc="300"/>
            <a:pPr/>
            <a:t> </a:t>
          </a:fld>
          <a:endParaRPr lang="fr-FR" sz="1100" spc="300"/>
        </a:p>
      </xdr:txBody>
    </xdr:sp>
    <xdr:clientData/>
  </xdr:oneCellAnchor>
  <xdr:oneCellAnchor>
    <xdr:from>
      <xdr:col>1</xdr:col>
      <xdr:colOff>160420</xdr:colOff>
      <xdr:row>76</xdr:row>
      <xdr:rowOff>95093</xdr:rowOff>
    </xdr:from>
    <xdr:ext cx="1451429" cy="253999"/>
    <xdr:sp macro="" textlink="'[1]bricoles formulaires'!C11">
      <xdr:nvSpPr>
        <xdr:cNvPr id="8" name="ZoneTexte 7"/>
        <xdr:cNvSpPr txBox="1"/>
      </xdr:nvSpPr>
      <xdr:spPr>
        <a:xfrm>
          <a:off x="985920" y="11575893"/>
          <a:ext cx="1451429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6BFDD4C2-AD0D-5643-9262-DB9573E80E42}" type="TxLink">
            <a:rPr lang="fr-FR" sz="1100" spc="300"/>
            <a:pPr/>
            <a:t> </a:t>
          </a:fld>
          <a:endParaRPr lang="fr-FR" sz="1100" spc="300"/>
        </a:p>
      </xdr:txBody>
    </xdr:sp>
    <xdr:clientData/>
  </xdr:oneCellAnchor>
  <xdr:oneCellAnchor>
    <xdr:from>
      <xdr:col>1</xdr:col>
      <xdr:colOff>578484</xdr:colOff>
      <xdr:row>73</xdr:row>
      <xdr:rowOff>56406</xdr:rowOff>
    </xdr:from>
    <xdr:ext cx="4506685" cy="253999"/>
    <xdr:sp macro="" textlink="'[1]bricoles formulaires'!B8">
      <xdr:nvSpPr>
        <xdr:cNvPr id="10" name="ZoneTexte 9"/>
        <xdr:cNvSpPr txBox="1"/>
      </xdr:nvSpPr>
      <xdr:spPr>
        <a:xfrm>
          <a:off x="1403984" y="11080006"/>
          <a:ext cx="4506685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0B2589F5-535E-6046-85C4-C5804B04A4F0}" type="TxLink">
            <a:rPr lang="fr-FR" sz="1100"/>
            <a:pPr/>
            <a:t> </a:t>
          </a:fld>
          <a:endParaRPr lang="fr-FR" sz="1100"/>
        </a:p>
      </xdr:txBody>
    </xdr:sp>
    <xdr:clientData/>
  </xdr:oneCellAnchor>
  <xdr:oneCellAnchor>
    <xdr:from>
      <xdr:col>4</xdr:col>
      <xdr:colOff>140234</xdr:colOff>
      <xdr:row>75</xdr:row>
      <xdr:rowOff>103883</xdr:rowOff>
    </xdr:from>
    <xdr:ext cx="2983437" cy="254001"/>
    <xdr:sp macro="" textlink="'[1]bricoles formulaires'!B10">
      <xdr:nvSpPr>
        <xdr:cNvPr id="11" name="ZoneTexte 10"/>
        <xdr:cNvSpPr txBox="1"/>
      </xdr:nvSpPr>
      <xdr:spPr>
        <a:xfrm>
          <a:off x="3442234" y="11432283"/>
          <a:ext cx="2983437" cy="2540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AB1765F5-2DF6-5046-9EA1-F374A9D65B13}" type="TxLink">
            <a:rPr lang="fr-FR"/>
            <a:pPr/>
            <a:t> </a:t>
          </a:fld>
          <a:endParaRPr lang="fr-FR"/>
        </a:p>
      </xdr:txBody>
    </xdr:sp>
    <xdr:clientData/>
  </xdr:oneCellAnchor>
  <xdr:oneCellAnchor>
    <xdr:from>
      <xdr:col>3</xdr:col>
      <xdr:colOff>718506</xdr:colOff>
      <xdr:row>76</xdr:row>
      <xdr:rowOff>112653</xdr:rowOff>
    </xdr:from>
    <xdr:ext cx="2935139" cy="254001"/>
    <xdr:sp macro="" textlink="'[1]bricoles formulaires'!C12">
      <xdr:nvSpPr>
        <xdr:cNvPr id="12" name="ZoneTexte 11"/>
        <xdr:cNvSpPr txBox="1"/>
      </xdr:nvSpPr>
      <xdr:spPr>
        <a:xfrm>
          <a:off x="3195006" y="11593453"/>
          <a:ext cx="2935139" cy="2540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B7C82882-97C7-5340-9536-B8DD7C55884A}" type="TxLink">
            <a:rPr lang="fr-FR" sz="1100"/>
            <a:pPr/>
            <a:t> </a:t>
          </a:fld>
          <a:endParaRPr lang="fr-FR" sz="1100"/>
        </a:p>
      </xdr:txBody>
    </xdr:sp>
    <xdr:clientData/>
  </xdr:oneCellAnchor>
  <xdr:oneCellAnchor>
    <xdr:from>
      <xdr:col>1</xdr:col>
      <xdr:colOff>467761</xdr:colOff>
      <xdr:row>72</xdr:row>
      <xdr:rowOff>50409</xdr:rowOff>
    </xdr:from>
    <xdr:ext cx="2365927" cy="253999"/>
    <xdr:sp macro="" textlink="'Sélection propriétaire'!D9">
      <xdr:nvSpPr>
        <xdr:cNvPr id="13" name="ZoneTexte 12"/>
        <xdr:cNvSpPr txBox="1"/>
      </xdr:nvSpPr>
      <xdr:spPr>
        <a:xfrm>
          <a:off x="1293261" y="10805722"/>
          <a:ext cx="2365927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4ACA1AA0-66DA-334C-853C-892D8264978A}" type="TxLink">
            <a:rPr lang="fr-FR" sz="1100"/>
            <a:pPr/>
            <a:t>MICHU1</a:t>
          </a:fld>
          <a:endParaRPr lang="fr-FR" sz="1100"/>
        </a:p>
      </xdr:txBody>
    </xdr:sp>
    <xdr:clientData/>
  </xdr:oneCellAnchor>
  <xdr:oneCellAnchor>
    <xdr:from>
      <xdr:col>2</xdr:col>
      <xdr:colOff>73526</xdr:colOff>
      <xdr:row>71</xdr:row>
      <xdr:rowOff>40105</xdr:rowOff>
    </xdr:from>
    <xdr:ext cx="246743" cy="253999"/>
    <xdr:sp macro="" textlink="'[1]bricoles formulaires'!C4">
      <xdr:nvSpPr>
        <xdr:cNvPr id="14" name="ZoneTexte 13"/>
        <xdr:cNvSpPr txBox="1"/>
      </xdr:nvSpPr>
      <xdr:spPr>
        <a:xfrm>
          <a:off x="1724526" y="10758905"/>
          <a:ext cx="246743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802FE496-74D1-C84C-ADCB-700F1C2B807F}" type="TxLink">
            <a:rPr lang="fr-FR" sz="1100"/>
            <a:pPr/>
            <a:t> </a:t>
          </a:fld>
          <a:endParaRPr lang="fr-FR" sz="1100"/>
        </a:p>
      </xdr:txBody>
    </xdr:sp>
    <xdr:clientData/>
  </xdr:oneCellAnchor>
  <xdr:oneCellAnchor>
    <xdr:from>
      <xdr:col>3</xdr:col>
      <xdr:colOff>259348</xdr:colOff>
      <xdr:row>71</xdr:row>
      <xdr:rowOff>38768</xdr:rowOff>
    </xdr:from>
    <xdr:ext cx="246743" cy="253999"/>
    <xdr:sp macro="" textlink="'[1]bricoles formulaires'!D4">
      <xdr:nvSpPr>
        <xdr:cNvPr id="15" name="ZoneTexte 14"/>
        <xdr:cNvSpPr txBox="1"/>
      </xdr:nvSpPr>
      <xdr:spPr>
        <a:xfrm>
          <a:off x="2735848" y="10757568"/>
          <a:ext cx="246743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21A31BDF-549E-CB4F-BB10-EB24D8C8FDBD}" type="TxLink">
            <a:rPr lang="fr-FR" sz="1100"/>
            <a:pPr/>
            <a:t> </a:t>
          </a:fld>
          <a:endParaRPr lang="fr-FR" sz="1100"/>
        </a:p>
      </xdr:txBody>
    </xdr:sp>
    <xdr:clientData/>
  </xdr:oneCellAnchor>
  <xdr:oneCellAnchor>
    <xdr:from>
      <xdr:col>4</xdr:col>
      <xdr:colOff>251091</xdr:colOff>
      <xdr:row>99</xdr:row>
      <xdr:rowOff>36618</xdr:rowOff>
    </xdr:from>
    <xdr:ext cx="413662" cy="267880"/>
    <xdr:sp macro="" textlink="">
      <xdr:nvSpPr>
        <xdr:cNvPr id="21" name="ZoneTexte 20"/>
        <xdr:cNvSpPr txBox="1"/>
      </xdr:nvSpPr>
      <xdr:spPr>
        <a:xfrm>
          <a:off x="3553091" y="15022618"/>
          <a:ext cx="413662" cy="2678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FR"/>
        </a:p>
      </xdr:txBody>
    </xdr:sp>
    <xdr:clientData/>
  </xdr:oneCellAnchor>
  <xdr:oneCellAnchor>
    <xdr:from>
      <xdr:col>0</xdr:col>
      <xdr:colOff>748632</xdr:colOff>
      <xdr:row>122</xdr:row>
      <xdr:rowOff>147052</xdr:rowOff>
    </xdr:from>
    <xdr:ext cx="5581315" cy="472965"/>
    <xdr:sp macro="" textlink="'[1]bricoles formulaires'!B20">
      <xdr:nvSpPr>
        <xdr:cNvPr id="26" name="ZoneTexte 25"/>
        <xdr:cNvSpPr txBox="1"/>
      </xdr:nvSpPr>
      <xdr:spPr>
        <a:xfrm>
          <a:off x="748632" y="18638252"/>
          <a:ext cx="5581315" cy="47296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B827B748-8589-574D-8081-BCE7DA3D65E2}" type="TxLink">
            <a:rPr lang="fr-FR" sz="800" spc="0"/>
            <a:pPr/>
            <a:t> </a:t>
          </a:fld>
          <a:endParaRPr lang="fr-FR" sz="800" spc="0"/>
        </a:p>
      </xdr:txBody>
    </xdr:sp>
    <xdr:clientData/>
  </xdr:oneCellAnchor>
  <xdr:oneCellAnchor>
    <xdr:from>
      <xdr:col>3</xdr:col>
      <xdr:colOff>120316</xdr:colOff>
      <xdr:row>178</xdr:row>
      <xdr:rowOff>82215</xdr:rowOff>
    </xdr:from>
    <xdr:ext cx="3362158" cy="253999"/>
    <xdr:sp macro="" textlink="">
      <xdr:nvSpPr>
        <xdr:cNvPr id="31" name="ZoneTexte 30"/>
        <xdr:cNvSpPr txBox="1"/>
      </xdr:nvSpPr>
      <xdr:spPr>
        <a:xfrm>
          <a:off x="2596816" y="27107815"/>
          <a:ext cx="3362158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US"/>
            <a:t>URBANIS</a:t>
          </a:r>
        </a:p>
      </xdr:txBody>
    </xdr:sp>
    <xdr:clientData/>
  </xdr:oneCellAnchor>
  <xdr:oneCellAnchor>
    <xdr:from>
      <xdr:col>1</xdr:col>
      <xdr:colOff>393031</xdr:colOff>
      <xdr:row>179</xdr:row>
      <xdr:rowOff>141037</xdr:rowOff>
    </xdr:from>
    <xdr:ext cx="3362158" cy="253999"/>
    <xdr:sp macro="" textlink="">
      <xdr:nvSpPr>
        <xdr:cNvPr id="32" name="ZoneTexte 31"/>
        <xdr:cNvSpPr txBox="1"/>
      </xdr:nvSpPr>
      <xdr:spPr>
        <a:xfrm>
          <a:off x="1218531" y="27319037"/>
          <a:ext cx="3362158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US"/>
            <a:t>20 rue Marx Dormoy</a:t>
          </a:r>
        </a:p>
      </xdr:txBody>
    </xdr:sp>
    <xdr:clientData/>
  </xdr:oneCellAnchor>
  <xdr:oneCellAnchor>
    <xdr:from>
      <xdr:col>2</xdr:col>
      <xdr:colOff>340894</xdr:colOff>
      <xdr:row>135</xdr:row>
      <xdr:rowOff>82215</xdr:rowOff>
    </xdr:from>
    <xdr:ext cx="4662090" cy="253999"/>
    <xdr:sp macro="" textlink="'[1]bricoles formulaires'!B21">
      <xdr:nvSpPr>
        <xdr:cNvPr id="33" name="ZoneTexte 32"/>
        <xdr:cNvSpPr txBox="1"/>
      </xdr:nvSpPr>
      <xdr:spPr>
        <a:xfrm>
          <a:off x="1991894" y="20554615"/>
          <a:ext cx="4662090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4E6C3405-F2A3-7D46-9353-F5E690686C3F}" type="TxLink">
            <a:rPr lang="en-US"/>
            <a:pPr/>
            <a:t>LATOUR 0</a:t>
          </a:fld>
          <a:endParaRPr lang="en-US"/>
        </a:p>
      </xdr:txBody>
    </xdr:sp>
    <xdr:clientData/>
  </xdr:oneCellAnchor>
  <xdr:oneCellAnchor>
    <xdr:from>
      <xdr:col>4</xdr:col>
      <xdr:colOff>140368</xdr:colOff>
      <xdr:row>181</xdr:row>
      <xdr:rowOff>15373</xdr:rowOff>
    </xdr:from>
    <xdr:ext cx="850341" cy="253999"/>
    <xdr:sp macro="" textlink="">
      <xdr:nvSpPr>
        <xdr:cNvPr id="34" name="ZoneTexte 33"/>
        <xdr:cNvSpPr txBox="1"/>
      </xdr:nvSpPr>
      <xdr:spPr>
        <a:xfrm>
          <a:off x="3442368" y="27498173"/>
          <a:ext cx="850341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US"/>
            <a:t>PARIS</a:t>
          </a:r>
        </a:p>
      </xdr:txBody>
    </xdr:sp>
    <xdr:clientData/>
  </xdr:oneCellAnchor>
  <xdr:oneCellAnchor>
    <xdr:from>
      <xdr:col>1</xdr:col>
      <xdr:colOff>521370</xdr:colOff>
      <xdr:row>180</xdr:row>
      <xdr:rowOff>149063</xdr:rowOff>
    </xdr:from>
    <xdr:ext cx="1577472" cy="253999"/>
    <xdr:sp macro="" textlink="">
      <xdr:nvSpPr>
        <xdr:cNvPr id="35" name="ZoneTexte 34"/>
        <xdr:cNvSpPr txBox="1"/>
      </xdr:nvSpPr>
      <xdr:spPr>
        <a:xfrm>
          <a:off x="1346870" y="27479463"/>
          <a:ext cx="1577472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n-US" spc="300"/>
            <a:t>75018</a:t>
          </a:r>
        </a:p>
      </xdr:txBody>
    </xdr:sp>
    <xdr:clientData/>
  </xdr:oneCellAnchor>
  <xdr:twoCellAnchor>
    <xdr:from>
      <xdr:col>9</xdr:col>
      <xdr:colOff>568157</xdr:colOff>
      <xdr:row>4</xdr:row>
      <xdr:rowOff>133685</xdr:rowOff>
    </xdr:from>
    <xdr:to>
      <xdr:col>11</xdr:col>
      <xdr:colOff>160420</xdr:colOff>
      <xdr:row>7</xdr:row>
      <xdr:rowOff>127000</xdr:rowOff>
    </xdr:to>
    <xdr:sp macro="[1]!pdfformsub" textlink="">
      <xdr:nvSpPr>
        <xdr:cNvPr id="36" name="Rectangle 35"/>
        <xdr:cNvSpPr/>
      </xdr:nvSpPr>
      <xdr:spPr>
        <a:xfrm>
          <a:off x="8391357" y="743285"/>
          <a:ext cx="1243263" cy="450515"/>
        </a:xfrm>
        <a:prstGeom prst="rect">
          <a:avLst/>
        </a:prstGeom>
        <a:noFill/>
        <a:ln w="25400">
          <a:solidFill>
            <a:schemeClr val="tx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>
            <a:lnSpc>
              <a:spcPts val="1200"/>
            </a:lnSpc>
          </a:pPr>
          <a:r>
            <a:rPr lang="fr-FR" sz="1100" b="1">
              <a:solidFill>
                <a:srgbClr val="000000"/>
              </a:solidFill>
            </a:rPr>
            <a:t>Enregistrer formulaire </a:t>
          </a:r>
        </a:p>
      </xdr:txBody>
    </xdr:sp>
    <xdr:clientData/>
  </xdr:twoCellAnchor>
  <xdr:twoCellAnchor>
    <xdr:from>
      <xdr:col>10</xdr:col>
      <xdr:colOff>50800</xdr:colOff>
      <xdr:row>253</xdr:row>
      <xdr:rowOff>63500</xdr:rowOff>
    </xdr:from>
    <xdr:to>
      <xdr:col>11</xdr:col>
      <xdr:colOff>468563</xdr:colOff>
      <xdr:row>256</xdr:row>
      <xdr:rowOff>56815</xdr:rowOff>
    </xdr:to>
    <xdr:sp macro="[1]!pdfformsub" textlink="">
      <xdr:nvSpPr>
        <xdr:cNvPr id="37" name="Rectangle 36"/>
        <xdr:cNvSpPr/>
      </xdr:nvSpPr>
      <xdr:spPr>
        <a:xfrm>
          <a:off x="8699500" y="38519100"/>
          <a:ext cx="1243263" cy="450515"/>
        </a:xfrm>
        <a:prstGeom prst="rect">
          <a:avLst/>
        </a:prstGeom>
        <a:noFill/>
        <a:ln w="25400">
          <a:solidFill>
            <a:schemeClr val="tx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>
            <a:lnSpc>
              <a:spcPts val="1200"/>
            </a:lnSpc>
          </a:pPr>
          <a:r>
            <a:rPr lang="fr-FR" sz="1100" b="1">
              <a:solidFill>
                <a:srgbClr val="000000"/>
              </a:solidFill>
            </a:rPr>
            <a:t>Enregistrer formulaire </a:t>
          </a:r>
        </a:p>
      </xdr:txBody>
    </xdr:sp>
    <xdr:clientData/>
  </xdr:twoCellAnchor>
  <xdr:oneCellAnchor>
    <xdr:from>
      <xdr:col>5</xdr:col>
      <xdr:colOff>80411</xdr:colOff>
      <xdr:row>72</xdr:row>
      <xdr:rowOff>44059</xdr:rowOff>
    </xdr:from>
    <xdr:ext cx="2365927" cy="253999"/>
    <xdr:sp macro="" textlink="'Sélection propriétaire'!E9">
      <xdr:nvSpPr>
        <xdr:cNvPr id="45" name="ZoneTexte 44"/>
        <xdr:cNvSpPr txBox="1"/>
      </xdr:nvSpPr>
      <xdr:spPr>
        <a:xfrm>
          <a:off x="4207911" y="10799372"/>
          <a:ext cx="2365927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F0B3C957-96AC-D048-995B-6A411A45D555}" type="TxLink">
            <a:rPr lang="fr-FR" sz="1100"/>
            <a:pPr/>
            <a:t>Sarah1</a:t>
          </a:fld>
          <a:endParaRPr lang="fr-FR" sz="1100"/>
        </a:p>
      </xdr:txBody>
    </xdr:sp>
    <xdr:clientData/>
  </xdr:oneCellAnchor>
  <xdr:oneCellAnchor>
    <xdr:from>
      <xdr:col>1</xdr:col>
      <xdr:colOff>620161</xdr:colOff>
      <xdr:row>73</xdr:row>
      <xdr:rowOff>51997</xdr:rowOff>
    </xdr:from>
    <xdr:ext cx="2365927" cy="253999"/>
    <xdr:sp macro="" textlink="'Sélection propriétaire'!F9">
      <xdr:nvSpPr>
        <xdr:cNvPr id="46" name="ZoneTexte 45"/>
        <xdr:cNvSpPr txBox="1"/>
      </xdr:nvSpPr>
      <xdr:spPr>
        <a:xfrm>
          <a:off x="1445661" y="10958122"/>
          <a:ext cx="2365927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08BAA551-CF59-9544-8E76-DE0B5BFF8C2D}" type="TxLink">
            <a:rPr lang="fr-FR" sz="1100"/>
            <a:pPr/>
            <a:t>1 rue de la Tour</a:t>
          </a:fld>
          <a:endParaRPr lang="fr-FR" sz="1100"/>
        </a:p>
      </xdr:txBody>
    </xdr:sp>
    <xdr:clientData/>
  </xdr:oneCellAnchor>
  <xdr:oneCellAnchor>
    <xdr:from>
      <xdr:col>1</xdr:col>
      <xdr:colOff>510628</xdr:colOff>
      <xdr:row>75</xdr:row>
      <xdr:rowOff>61522</xdr:rowOff>
    </xdr:from>
    <xdr:ext cx="965748" cy="253999"/>
    <xdr:sp macro="" textlink="'Sélection propriétaire'!G9">
      <xdr:nvSpPr>
        <xdr:cNvPr id="47" name="ZoneTexte 46"/>
        <xdr:cNvSpPr txBox="1"/>
      </xdr:nvSpPr>
      <xdr:spPr>
        <a:xfrm>
          <a:off x="1336128" y="11269272"/>
          <a:ext cx="965748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960ED7C0-9537-2947-AE39-A10ECDF20FE0}" type="TxLink">
            <a:rPr lang="en-US" spc="300"/>
            <a:pPr/>
            <a:t>75001</a:t>
          </a:fld>
          <a:endParaRPr lang="en-US" spc="300"/>
        </a:p>
      </xdr:txBody>
    </xdr:sp>
    <xdr:clientData/>
  </xdr:oneCellAnchor>
  <xdr:oneCellAnchor>
    <xdr:from>
      <xdr:col>4</xdr:col>
      <xdr:colOff>208998</xdr:colOff>
      <xdr:row>75</xdr:row>
      <xdr:rowOff>85335</xdr:rowOff>
    </xdr:from>
    <xdr:ext cx="2365927" cy="253999"/>
    <xdr:sp macro="" textlink="'Sélection propriétaire'!H9">
      <xdr:nvSpPr>
        <xdr:cNvPr id="49" name="ZoneTexte 48"/>
        <xdr:cNvSpPr txBox="1"/>
      </xdr:nvSpPr>
      <xdr:spPr>
        <a:xfrm>
          <a:off x="3510998" y="11293085"/>
          <a:ext cx="2365927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F177B79A-42D9-2A41-A741-B7707BAEC654}" type="TxLink">
            <a:rPr lang="fr-FR" sz="1100"/>
            <a:pPr/>
            <a:t>PARIS</a:t>
          </a:fld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66</xdr:row>
      <xdr:rowOff>0</xdr:rowOff>
    </xdr:from>
    <xdr:to>
      <xdr:col>7</xdr:col>
      <xdr:colOff>1206500</xdr:colOff>
      <xdr:row>130</xdr:row>
      <xdr:rowOff>127000</xdr:rowOff>
    </xdr:to>
    <xdr:pic>
      <xdr:nvPicPr>
        <xdr:cNvPr id="3" name="Image 3" descr="Eng.compl cerfa_14566-03.pdf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56800"/>
          <a:ext cx="6985000" cy="9880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631371</xdr:colOff>
      <xdr:row>82</xdr:row>
      <xdr:rowOff>43542</xdr:rowOff>
    </xdr:from>
    <xdr:ext cx="246743" cy="253999"/>
    <xdr:sp macro="" textlink="'[2]Cases à cocher formulaires'!C27">
      <xdr:nvSpPr>
        <xdr:cNvPr id="6" name="ZoneTexte 5"/>
        <xdr:cNvSpPr txBox="1"/>
      </xdr:nvSpPr>
      <xdr:spPr>
        <a:xfrm>
          <a:off x="631371" y="12438742"/>
          <a:ext cx="246743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A81D25E5-26DA-244D-882B-C8AFDE62E8C7}" type="TxLink">
            <a:rPr lang="fr-FR" sz="1100"/>
            <a:pPr/>
            <a:t>ê</a:t>
          </a:fld>
          <a:endParaRPr lang="fr-FR" sz="1100"/>
        </a:p>
      </xdr:txBody>
    </xdr:sp>
    <xdr:clientData/>
  </xdr:oneCellAnchor>
  <xdr:twoCellAnchor>
    <xdr:from>
      <xdr:col>9</xdr:col>
      <xdr:colOff>696686</xdr:colOff>
      <xdr:row>5</xdr:row>
      <xdr:rowOff>145143</xdr:rowOff>
    </xdr:from>
    <xdr:to>
      <xdr:col>12</xdr:col>
      <xdr:colOff>0</xdr:colOff>
      <xdr:row>10</xdr:row>
      <xdr:rowOff>7257</xdr:rowOff>
    </xdr:to>
    <xdr:sp macro="[1]!pdfengagements" textlink="">
      <xdr:nvSpPr>
        <xdr:cNvPr id="7" name="Rectangle 6"/>
        <xdr:cNvSpPr/>
      </xdr:nvSpPr>
      <xdr:spPr>
        <a:xfrm>
          <a:off x="8519886" y="907143"/>
          <a:ext cx="1779814" cy="624114"/>
        </a:xfrm>
        <a:prstGeom prst="rect">
          <a:avLst/>
        </a:prstGeom>
        <a:noFill/>
        <a:ln w="25400">
          <a:solidFill>
            <a:schemeClr val="tx1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FR" sz="1100" b="1">
              <a:solidFill>
                <a:srgbClr val="000000"/>
              </a:solidFill>
            </a:rPr>
            <a:t>Enregistrer formulaire</a:t>
          </a:r>
        </a:p>
      </xdr:txBody>
    </xdr:sp>
    <xdr:clientData/>
  </xdr:twoCellAnchor>
  <xdr:oneCellAnchor>
    <xdr:from>
      <xdr:col>1</xdr:col>
      <xdr:colOff>416030</xdr:colOff>
      <xdr:row>71</xdr:row>
      <xdr:rowOff>89039</xdr:rowOff>
    </xdr:from>
    <xdr:ext cx="2365927" cy="253999"/>
    <xdr:sp macro="" textlink="'Sélection propriétaire'!D9">
      <xdr:nvSpPr>
        <xdr:cNvPr id="9" name="ZoneTexte 8"/>
        <xdr:cNvSpPr txBox="1"/>
      </xdr:nvSpPr>
      <xdr:spPr>
        <a:xfrm>
          <a:off x="1246415" y="11079424"/>
          <a:ext cx="2365927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4ACA1AA0-66DA-334C-853C-892D8264978A}" type="TxLink">
            <a:rPr lang="fr-FR" sz="1100"/>
            <a:pPr/>
            <a:t>MICHU1</a:t>
          </a:fld>
          <a:endParaRPr lang="fr-FR" sz="1100"/>
        </a:p>
      </xdr:txBody>
    </xdr:sp>
    <xdr:clientData/>
  </xdr:oneCellAnchor>
  <xdr:oneCellAnchor>
    <xdr:from>
      <xdr:col>0</xdr:col>
      <xdr:colOff>822432</xdr:colOff>
      <xdr:row>102</xdr:row>
      <xdr:rowOff>6978</xdr:rowOff>
    </xdr:from>
    <xdr:ext cx="2186492" cy="253999"/>
    <xdr:sp macro="" textlink="'Sélection propriétaire'!H9">
      <xdr:nvSpPr>
        <xdr:cNvPr id="10" name="ZoneTexte 9"/>
        <xdr:cNvSpPr txBox="1"/>
      </xdr:nvSpPr>
      <xdr:spPr>
        <a:xfrm>
          <a:off x="822432" y="15842901"/>
          <a:ext cx="2186492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B5398294-437B-F345-A587-D99F288A4735}" type="TxLink">
            <a:rPr lang="fr-FR" sz="1100"/>
            <a:pPr/>
            <a:t>PARIS</a:t>
          </a:fld>
          <a:endParaRPr lang="fr-FR" sz="1100"/>
        </a:p>
      </xdr:txBody>
    </xdr:sp>
    <xdr:clientData/>
  </xdr:oneCellAnchor>
  <xdr:oneCellAnchor>
    <xdr:from>
      <xdr:col>1</xdr:col>
      <xdr:colOff>275353</xdr:colOff>
      <xdr:row>77</xdr:row>
      <xdr:rowOff>133978</xdr:rowOff>
    </xdr:from>
    <xdr:ext cx="2365927" cy="253999"/>
    <xdr:sp macro="" textlink="'Sélection propriétaire'!I9">
      <xdr:nvSpPr>
        <xdr:cNvPr id="11" name="ZoneTexte 10"/>
        <xdr:cNvSpPr txBox="1"/>
      </xdr:nvSpPr>
      <xdr:spPr>
        <a:xfrm>
          <a:off x="1105738" y="12062209"/>
          <a:ext cx="2365927" cy="253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fld id="{83E822E6-F800-534A-8566-501A5E58E7EC}" type="TxLink">
            <a:rPr lang="fr-FR" sz="1100"/>
            <a:pPr/>
            <a:t>1 rue de la Tour 75001 PARIS</a:t>
          </a:fld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defoort/Desktop/Outil%20cha&#238;n&#233;%20(c:c%20le%20dossier)/Outil%20cha&#238;n&#233;%20vierg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defoort/Downloads/2018_Outil_Suivi_dossier_V13(1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 copro"/>
      <sheetName val="Tableur tantièmes"/>
      <sheetName val="Tableurs infos PO PB"/>
      <sheetName val="Travaux privatifs"/>
      <sheetName val="Subvention ville"/>
      <sheetName val="Fiche de synthèse SDC Anah"/>
      <sheetName val="Fiche de synthèse PO"/>
      <sheetName val="Fiche de synthèse PB"/>
      <sheetName val="courrier PO quote part"/>
      <sheetName val="modele ATC"/>
      <sheetName val="modele CAT"/>
      <sheetName val="demande de subvention"/>
      <sheetName val="engagements complémentaires"/>
      <sheetName val="Aides collectives"/>
      <sheetName val="Aides individuelles PO"/>
      <sheetName val="Aides individuelles PB"/>
      <sheetName val="bricoles formulaires"/>
      <sheetName val="Écrêt. Gain&gt; 25%"/>
      <sheetName val="Outil chaîné vierge.xls"/>
    </sheetNames>
    <definedNames>
      <definedName name="pdfengagements"/>
      <definedName name="pdfformsub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Memo"/>
      <sheetName val="Informations générales"/>
      <sheetName val="Courrier vierge"/>
      <sheetName val="Demande pieces PO"/>
      <sheetName val="métré comble"/>
      <sheetName val="calcul b"/>
      <sheetName val="Rapport"/>
      <sheetName val="rentrer cc de perrenoud"/>
      <sheetName val="Quantités travaux envisagés"/>
      <sheetName val="Envoi rapport tech"/>
      <sheetName val="Plan Fi ANAH HM"/>
      <sheetName val="Plan fi CD HM"/>
      <sheetName val="Plan fi Collectivité"/>
      <sheetName val="demande de subvention"/>
      <sheetName val="demande d'avance"/>
      <sheetName val="engagements complémentaires"/>
      <sheetName val="Courrier CNAV"/>
      <sheetName val="Depot Anah"/>
      <sheetName val="Depot Soliha CD 78"/>
      <sheetName val="récap dossier pr Soliha"/>
      <sheetName val="Depot Collectivité"/>
      <sheetName val="Depot CNAV"/>
      <sheetName val="Depot AG2R"/>
      <sheetName val="Demande factures PO"/>
      <sheetName val="Paiement ANAH"/>
      <sheetName val="Paiement Soliha CD 78"/>
      <sheetName val="Paiement Collectivité"/>
      <sheetName val="Paiement AG2R"/>
      <sheetName val="Attestation fin Wx"/>
      <sheetName val="Menus déroulants"/>
      <sheetName val="menus déroulants rapport tech"/>
      <sheetName val="Cases à cocher formulaires"/>
      <sheetName val="Publipostage sub Anah"/>
      <sheetName val="test macro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G10"/>
  <sheetViews>
    <sheetView workbookViewId="0">
      <selection activeCell="H17" sqref="H17"/>
    </sheetView>
  </sheetViews>
  <sheetFormatPr baseColWidth="10" defaultRowHeight="15" x14ac:dyDescent="0"/>
  <cols>
    <col min="1" max="1" width="12.1640625" bestFit="1" customWidth="1"/>
    <col min="3" max="3" width="33.33203125" customWidth="1"/>
    <col min="6" max="6" width="16.6640625" bestFit="1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36</v>
      </c>
    </row>
    <row r="2" spans="1:7">
      <c r="A2" t="s">
        <v>12</v>
      </c>
      <c r="B2" t="s">
        <v>21</v>
      </c>
      <c r="C2" t="s">
        <v>6</v>
      </c>
      <c r="D2">
        <v>75001</v>
      </c>
      <c r="E2" t="s">
        <v>5</v>
      </c>
      <c r="F2" t="s">
        <v>7</v>
      </c>
      <c r="G2" t="str">
        <f>CONCATENATE(C2," ",D2," ",E2)</f>
        <v>1 rue de la Tour 75001 PARIS</v>
      </c>
    </row>
    <row r="3" spans="1:7">
      <c r="A3" t="s">
        <v>13</v>
      </c>
      <c r="B3" t="s">
        <v>22</v>
      </c>
      <c r="C3" t="s">
        <v>10</v>
      </c>
      <c r="D3">
        <v>75001</v>
      </c>
      <c r="E3" t="s">
        <v>5</v>
      </c>
      <c r="F3" t="s">
        <v>8</v>
      </c>
      <c r="G3" t="str">
        <f t="shared" ref="G3:G10" si="0">CONCATENATE(C3," ",D3," ",E3)</f>
        <v>2 rue de la Tour 75001 PARIS</v>
      </c>
    </row>
    <row r="4" spans="1:7">
      <c r="A4" t="s">
        <v>14</v>
      </c>
      <c r="B4" t="s">
        <v>23</v>
      </c>
      <c r="C4" t="s">
        <v>11</v>
      </c>
      <c r="D4">
        <v>75001</v>
      </c>
      <c r="E4" t="s">
        <v>5</v>
      </c>
      <c r="F4" t="s">
        <v>9</v>
      </c>
      <c r="G4" t="str">
        <f t="shared" si="0"/>
        <v>3 rue de la Tour 75001 PARIS</v>
      </c>
    </row>
    <row r="5" spans="1:7">
      <c r="A5" t="s">
        <v>15</v>
      </c>
      <c r="B5" t="s">
        <v>24</v>
      </c>
      <c r="C5" t="s">
        <v>30</v>
      </c>
      <c r="D5">
        <v>75001</v>
      </c>
      <c r="E5" t="s">
        <v>5</v>
      </c>
      <c r="F5" t="s">
        <v>9</v>
      </c>
      <c r="G5" t="str">
        <f t="shared" si="0"/>
        <v>4 rue de la Tour 75001 PARIS</v>
      </c>
    </row>
    <row r="6" spans="1:7">
      <c r="A6" t="s">
        <v>16</v>
      </c>
      <c r="B6" t="s">
        <v>25</v>
      </c>
      <c r="C6" t="s">
        <v>31</v>
      </c>
      <c r="D6">
        <v>75001</v>
      </c>
      <c r="E6" t="s">
        <v>5</v>
      </c>
      <c r="F6" t="s">
        <v>9</v>
      </c>
      <c r="G6" t="str">
        <f t="shared" si="0"/>
        <v>5 rue de la Tour 75001 PARIS</v>
      </c>
    </row>
    <row r="7" spans="1:7">
      <c r="A7" t="s">
        <v>17</v>
      </c>
      <c r="B7" t="s">
        <v>26</v>
      </c>
      <c r="C7" t="s">
        <v>32</v>
      </c>
      <c r="D7">
        <v>75001</v>
      </c>
      <c r="E7" t="s">
        <v>5</v>
      </c>
      <c r="F7" t="s">
        <v>7</v>
      </c>
      <c r="G7" t="str">
        <f t="shared" si="0"/>
        <v>6 rue de la Tour 75001 PARIS</v>
      </c>
    </row>
    <row r="8" spans="1:7">
      <c r="A8" t="s">
        <v>18</v>
      </c>
      <c r="B8" t="s">
        <v>27</v>
      </c>
      <c r="C8" t="s">
        <v>33</v>
      </c>
      <c r="D8">
        <v>75001</v>
      </c>
      <c r="E8" t="s">
        <v>5</v>
      </c>
      <c r="F8" t="s">
        <v>8</v>
      </c>
      <c r="G8" t="str">
        <f t="shared" si="0"/>
        <v>7 rue de la Tour 75001 PARIS</v>
      </c>
    </row>
    <row r="9" spans="1:7">
      <c r="A9" t="s">
        <v>19</v>
      </c>
      <c r="B9" t="s">
        <v>28</v>
      </c>
      <c r="C9" t="s">
        <v>34</v>
      </c>
      <c r="D9">
        <v>75001</v>
      </c>
      <c r="E9" t="s">
        <v>5</v>
      </c>
      <c r="F9" t="s">
        <v>7</v>
      </c>
      <c r="G9" t="str">
        <f t="shared" si="0"/>
        <v>8 rue de la Tour 75001 PARIS</v>
      </c>
    </row>
    <row r="10" spans="1:7">
      <c r="A10" t="s">
        <v>20</v>
      </c>
      <c r="B10" t="s">
        <v>29</v>
      </c>
      <c r="C10" t="s">
        <v>35</v>
      </c>
      <c r="D10">
        <v>75001</v>
      </c>
      <c r="E10" t="s">
        <v>5</v>
      </c>
      <c r="F10" t="s">
        <v>8</v>
      </c>
      <c r="G10" t="str">
        <f t="shared" si="0"/>
        <v>9 rue de la Tour 75001 PARIS</v>
      </c>
    </row>
  </sheetData>
  <autoFilter ref="A1:F10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D8:K9"/>
  <sheetViews>
    <sheetView workbookViewId="0">
      <selection activeCell="E14" sqref="E14"/>
    </sheetView>
  </sheetViews>
  <sheetFormatPr baseColWidth="10" defaultRowHeight="15" x14ac:dyDescent="0"/>
  <cols>
    <col min="6" max="6" width="14" bestFit="1" customWidth="1"/>
    <col min="9" max="9" width="24.6640625" bestFit="1" customWidth="1"/>
    <col min="10" max="11" width="53.6640625" bestFit="1" customWidth="1"/>
  </cols>
  <sheetData>
    <row r="8" spans="4:11">
      <c r="J8" s="4" t="s">
        <v>37</v>
      </c>
      <c r="K8" s="4" t="s">
        <v>38</v>
      </c>
    </row>
    <row r="9" spans="4:11">
      <c r="D9" s="3" t="s">
        <v>12</v>
      </c>
      <c r="E9" s="2" t="str">
        <f>VLOOKUP($D$9,'Tableur général'!$A$1:$Z$10,2,FALSE)</f>
        <v>Sarah1</v>
      </c>
      <c r="F9" s="2" t="str">
        <f>VLOOKUP($D$9,'Tableur général'!$A$1:$Z$10,3,FALSE)</f>
        <v>1 rue de la Tour</v>
      </c>
      <c r="G9" s="2">
        <f>VLOOKUP($D$9,'Tableur général'!$A$1:$Z$10,4,FALSE)</f>
        <v>75001</v>
      </c>
      <c r="H9" s="2" t="str">
        <f>VLOOKUP($D$9,'Tableur général'!$A$1:$Z$10,5,FALSE)</f>
        <v>PARIS</v>
      </c>
      <c r="I9" s="2" t="str">
        <f>VLOOKUP($D$9,'Tableur général'!$A$1:$Z$10,7,FALSE)</f>
        <v>1 rue de la Tour 75001 PARIS</v>
      </c>
      <c r="J9" t="str">
        <f>CONCATENATE(D9," demande de subvention")</f>
        <v>MICHU1 demande de subvention</v>
      </c>
      <c r="K9" t="str">
        <f>CONCATENATE(D9," engagements complémentaires")</f>
        <v>MICHU1 engagements complémentaires</v>
      </c>
    </row>
  </sheetData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'Tableur général'!$A$2:$A$10</xm:f>
          </x14:formula1>
          <xm:sqref>D9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008000"/>
  </sheetPr>
  <dimension ref="A66"/>
  <sheetViews>
    <sheetView showGridLines="0" tabSelected="1" topLeftCell="A97" zoomScale="55" zoomScaleNormal="55" zoomScalePageLayoutView="55" workbookViewId="0">
      <selection activeCell="M97" sqref="M97"/>
    </sheetView>
  </sheetViews>
  <sheetFormatPr baseColWidth="10" defaultRowHeight="12" x14ac:dyDescent="0"/>
  <cols>
    <col min="1" max="7" width="10.83203125" style="1"/>
    <col min="8" max="8" width="16" style="1" customWidth="1"/>
    <col min="9" max="16384" width="10.83203125" style="1"/>
  </cols>
  <sheetData>
    <row r="66" ht="4" customHeight="1"/>
  </sheetData>
  <printOptions horizontalCentered="1" verticalCentered="1"/>
  <pageMargins left="0" right="0" top="0" bottom="0" header="0" footer="0"/>
  <pageSetup paperSize="9" scale="98" orientation="portrait"/>
  <rowBreaks count="3" manualBreakCount="3">
    <brk id="66" max="16383" man="1"/>
    <brk id="130" max="16383" man="1"/>
    <brk id="194" max="16383" man="1"/>
  </rowBreaks>
  <colBreaks count="1" manualBreakCount="1">
    <brk id="8" max="1048575" man="1"/>
  </colBreaks>
  <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008000"/>
  </sheetPr>
  <dimension ref="A66"/>
  <sheetViews>
    <sheetView showGridLines="0" topLeftCell="A60" zoomScale="130" zoomScaleNormal="130" zoomScalePageLayoutView="130" workbookViewId="0">
      <selection activeCell="K89" sqref="K89"/>
    </sheetView>
  </sheetViews>
  <sheetFormatPr baseColWidth="10" defaultRowHeight="12" x14ac:dyDescent="0"/>
  <cols>
    <col min="1" max="7" width="10.83203125" style="1"/>
    <col min="8" max="8" width="16" style="1" customWidth="1"/>
    <col min="9" max="16384" width="10.83203125" style="1"/>
  </cols>
  <sheetData>
    <row r="66" ht="4" customHeight="1"/>
  </sheetData>
  <printOptions horizontalCentered="1" verticalCentered="1"/>
  <pageMargins left="0" right="0" top="0" bottom="0" header="0" footer="0"/>
  <pageSetup paperSize="9" scale="98" orientation="portrait"/>
  <rowBreaks count="3" manualBreakCount="3">
    <brk id="66" max="16383" man="1"/>
    <brk id="131" max="16383" man="1"/>
    <brk id="194" max="16383" man="1"/>
  </rowBreaks>
  <drawing r:id="rId1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Tableur général</vt:lpstr>
      <vt:lpstr>Sélection propriétaire</vt:lpstr>
      <vt:lpstr>demande de subvention</vt:lpstr>
      <vt:lpstr>engagements complémentaires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</dc:creator>
  <cp:lastModifiedBy>Julien D</cp:lastModifiedBy>
  <dcterms:created xsi:type="dcterms:W3CDTF">2018-04-19T14:07:11Z</dcterms:created>
  <dcterms:modified xsi:type="dcterms:W3CDTF">2018-04-19T14:46:25Z</dcterms:modified>
</cp:coreProperties>
</file>