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12" windowWidth="21828" windowHeight="9276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J22" i="1"/>
  <c r="J21" s="1"/>
  <c r="L21" s="1"/>
  <c r="K18"/>
  <c r="C5" s="1"/>
  <c r="J18"/>
  <c r="I18"/>
  <c r="C7"/>
  <c r="H6"/>
  <c r="G6" s="1"/>
  <c r="L5"/>
  <c r="H5"/>
  <c r="L4"/>
  <c r="H4"/>
  <c r="L3"/>
  <c r="H3"/>
  <c r="G3" s="1"/>
  <c r="C3"/>
  <c r="L22" l="1"/>
  <c r="K22"/>
  <c r="J23" s="1"/>
  <c r="L23" s="1"/>
  <c r="G5"/>
  <c r="K4"/>
  <c r="G4"/>
  <c r="K5"/>
  <c r="K3"/>
  <c r="K23" l="1"/>
  <c r="J24" s="1"/>
  <c r="L24" s="1"/>
  <c r="K24" l="1"/>
  <c r="J25" s="1"/>
  <c r="L25" s="1"/>
  <c r="K25" l="1"/>
  <c r="J26" s="1"/>
  <c r="K26" s="1"/>
  <c r="J27" s="1"/>
  <c r="L26" l="1"/>
  <c r="L27"/>
  <c r="K27"/>
  <c r="J28" s="1"/>
  <c r="K28" l="1"/>
  <c r="J29" s="1"/>
  <c r="L28"/>
  <c r="K29" l="1"/>
  <c r="J30" s="1"/>
  <c r="L29"/>
  <c r="K30" l="1"/>
  <c r="J31" s="1"/>
  <c r="L30"/>
  <c r="K31" l="1"/>
  <c r="J32" s="1"/>
  <c r="L31"/>
  <c r="K32" l="1"/>
  <c r="J33" s="1"/>
  <c r="L32"/>
  <c r="K33" l="1"/>
  <c r="J34" s="1"/>
  <c r="L33"/>
  <c r="K34" l="1"/>
  <c r="J35" s="1"/>
  <c r="L34"/>
  <c r="L35" l="1"/>
  <c r="K35"/>
</calcChain>
</file>

<file path=xl/sharedStrings.xml><?xml version="1.0" encoding="utf-8"?>
<sst xmlns="http://schemas.openxmlformats.org/spreadsheetml/2006/main" count="34" uniqueCount="23">
  <si>
    <t>Mes remboursements</t>
  </si>
  <si>
    <t>Total par plateformes</t>
  </si>
  <si>
    <t>Evolution des intérêts</t>
  </si>
  <si>
    <t>Total intérêts nets</t>
  </si>
  <si>
    <t>Intérêts</t>
  </si>
  <si>
    <t>October</t>
  </si>
  <si>
    <t>Fundimmo</t>
  </si>
  <si>
    <t>Total remboursements</t>
  </si>
  <si>
    <t>Wiseed</t>
  </si>
  <si>
    <t>Homunity</t>
  </si>
  <si>
    <t>Bienprêter</t>
  </si>
  <si>
    <t>Crédit.fr</t>
  </si>
  <si>
    <t>Capital remboursé</t>
  </si>
  <si>
    <t>Unilend</t>
  </si>
  <si>
    <t>Obligation / titres</t>
  </si>
  <si>
    <t>Prêt</t>
  </si>
  <si>
    <t>Liste des remboursements</t>
  </si>
  <si>
    <t>Plateforme</t>
  </si>
  <si>
    <t>Date ( écrire xx/xx/xxxx )</t>
  </si>
  <si>
    <t>Capital</t>
  </si>
  <si>
    <t>Montant</t>
  </si>
  <si>
    <t xml:space="preserve"> </t>
  </si>
  <si>
    <t>Montants totaux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</si>
</sst>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[$-F800]dddd\,\ mmmm\ dd\,\ yyyy"/>
    <numFmt numFmtId="166" formatCode="[$-40C]mmm\-yy;@"/>
  </numFmts>
  <fonts count="17">
    <font>
      <sz val="11"/>
      <color theme="1"/>
      <name val="Calibri"/>
      <family val="2"/>
      <scheme val="minor"/>
    </font>
    <font>
      <sz val="11"/>
      <color theme="4" tint="0.79998168889431442"/>
      <name val="Arial"/>
      <family val="2"/>
    </font>
    <font>
      <sz val="11"/>
      <color theme="0"/>
      <name val="Arial"/>
      <family val="2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i/>
      <sz val="9"/>
      <color theme="1"/>
      <name val="Arial"/>
      <family val="2"/>
    </font>
    <font>
      <b/>
      <sz val="14"/>
      <color rgb="FF00B050"/>
      <name val="Arial"/>
      <family val="2"/>
    </font>
    <font>
      <sz val="11"/>
      <color theme="4" tint="-0.249977111117893"/>
      <name val="Arial"/>
      <family val="2"/>
    </font>
    <font>
      <b/>
      <sz val="12"/>
      <color theme="0"/>
      <name val="Arial"/>
      <family val="2"/>
    </font>
    <font>
      <b/>
      <sz val="12"/>
      <color theme="4" tint="-0.249977111117893"/>
      <name val="Arial"/>
      <family val="2"/>
    </font>
    <font>
      <u/>
      <sz val="10"/>
      <color rgb="FF0000FF"/>
      <name val="Arial"/>
      <family val="2"/>
    </font>
    <font>
      <u/>
      <sz val="8"/>
      <color theme="4"/>
      <name val="Calibri"/>
      <family val="2"/>
      <scheme val="minor"/>
    </font>
    <font>
      <u/>
      <sz val="8"/>
      <color theme="4"/>
      <name val="Arial"/>
      <family val="2"/>
    </font>
    <font>
      <sz val="8"/>
      <color theme="4"/>
      <name val="Arial"/>
      <family val="2"/>
    </font>
    <font>
      <sz val="8"/>
      <color theme="0"/>
      <name val="Arial"/>
      <family val="2"/>
    </font>
    <font>
      <b/>
      <sz val="11"/>
      <color theme="4" tint="-0.249977111117893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ck">
        <color theme="4" tint="0.79998168889431442"/>
      </bottom>
      <diagonal/>
    </border>
    <border>
      <left/>
      <right/>
      <top/>
      <bottom style="hair">
        <color theme="4"/>
      </bottom>
      <diagonal/>
    </border>
    <border>
      <left/>
      <right/>
      <top style="hair">
        <color theme="4"/>
      </top>
      <bottom style="hair">
        <color theme="4"/>
      </bottom>
      <diagonal/>
    </border>
    <border>
      <left/>
      <right/>
      <top style="double">
        <color theme="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8">
    <xf numFmtId="0" fontId="0" fillId="0" borderId="0" xfId="0"/>
    <xf numFmtId="0" fontId="0" fillId="2" borderId="0" xfId="0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4" fillId="6" borderId="0" xfId="0" applyNumberFormat="1" applyFont="1" applyFill="1" applyAlignment="1">
      <alignment vertical="center"/>
    </xf>
    <xf numFmtId="0" fontId="6" fillId="6" borderId="0" xfId="0" applyNumberFormat="1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8" fillId="6" borderId="0" xfId="0" applyFont="1" applyFill="1" applyAlignment="1">
      <alignment horizontal="right" vertical="center" indent="1"/>
    </xf>
    <xf numFmtId="9" fontId="5" fillId="4" borderId="2" xfId="0" applyNumberFormat="1" applyFont="1" applyFill="1" applyBorder="1" applyAlignment="1">
      <alignment horizontal="center" vertical="center"/>
    </xf>
    <xf numFmtId="164" fontId="8" fillId="7" borderId="2" xfId="0" applyNumberFormat="1" applyFont="1" applyFill="1" applyBorder="1" applyAlignment="1">
      <alignment horizontal="right" vertical="center"/>
    </xf>
    <xf numFmtId="0" fontId="8" fillId="6" borderId="0" xfId="0" applyNumberFormat="1" applyFont="1" applyFill="1" applyAlignment="1">
      <alignment horizontal="right" vertical="center" indent="1"/>
    </xf>
    <xf numFmtId="9" fontId="5" fillId="8" borderId="2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/>
    </xf>
    <xf numFmtId="9" fontId="5" fillId="9" borderId="2" xfId="0" applyNumberFormat="1" applyFont="1" applyFill="1" applyBorder="1" applyAlignment="1">
      <alignment horizontal="center" vertical="center"/>
    </xf>
    <xf numFmtId="9" fontId="5" fillId="10" borderId="2" xfId="0" applyNumberFormat="1" applyFont="1" applyFill="1" applyBorder="1" applyAlignment="1">
      <alignment horizontal="center" vertical="center"/>
    </xf>
    <xf numFmtId="164" fontId="9" fillId="4" borderId="0" xfId="0" applyNumberFormat="1" applyFont="1" applyFill="1" applyBorder="1" applyAlignment="1">
      <alignment horizontal="center" vertical="center"/>
    </xf>
    <xf numFmtId="9" fontId="5" fillId="11" borderId="2" xfId="0" applyNumberFormat="1" applyFont="1" applyFill="1" applyBorder="1" applyAlignment="1">
      <alignment horizontal="center" vertical="center"/>
    </xf>
    <xf numFmtId="9" fontId="5" fillId="5" borderId="2" xfId="0" applyNumberFormat="1" applyFont="1" applyFill="1" applyBorder="1" applyAlignment="1">
      <alignment horizontal="center" vertical="center"/>
    </xf>
    <xf numFmtId="9" fontId="5" fillId="12" borderId="2" xfId="0" applyNumberFormat="1" applyFont="1" applyFill="1" applyBorder="1" applyAlignment="1">
      <alignment horizontal="center" vertical="center"/>
    </xf>
    <xf numFmtId="164" fontId="10" fillId="7" borderId="0" xfId="0" applyNumberFormat="1" applyFont="1" applyFill="1" applyBorder="1" applyAlignment="1">
      <alignment horizontal="center" vertical="center"/>
    </xf>
    <xf numFmtId="0" fontId="12" fillId="2" borderId="0" xfId="1" applyFont="1" applyFill="1" applyAlignment="1">
      <alignment horizontal="left" vertical="center"/>
    </xf>
    <xf numFmtId="0" fontId="13" fillId="2" borderId="0" xfId="1" applyFont="1" applyFill="1" applyAlignment="1">
      <alignment horizontal="left" vertical="center"/>
    </xf>
    <xf numFmtId="0" fontId="1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2" fillId="4" borderId="0" xfId="0" applyFont="1" applyFill="1" applyAlignment="1">
      <alignment horizontal="left" vertical="center" indent="1"/>
    </xf>
    <xf numFmtId="0" fontId="2" fillId="4" borderId="0" xfId="0" applyFont="1" applyFill="1" applyAlignment="1">
      <alignment horizontal="left" vertical="center"/>
    </xf>
    <xf numFmtId="0" fontId="4" fillId="4" borderId="0" xfId="0" applyFont="1" applyFill="1" applyAlignment="1">
      <alignment vertical="center"/>
    </xf>
    <xf numFmtId="0" fontId="8" fillId="6" borderId="0" xfId="0" applyFont="1" applyFill="1" applyAlignment="1">
      <alignment horizontal="left" vertical="center" indent="1"/>
    </xf>
    <xf numFmtId="0" fontId="8" fillId="6" borderId="0" xfId="0" applyFont="1" applyFill="1" applyAlignment="1">
      <alignment vertical="center"/>
    </xf>
    <xf numFmtId="0" fontId="8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right" vertical="center"/>
    </xf>
    <xf numFmtId="0" fontId="8" fillId="6" borderId="0" xfId="0" applyFont="1" applyFill="1"/>
    <xf numFmtId="0" fontId="15" fillId="0" borderId="0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65" fontId="4" fillId="2" borderId="3" xfId="0" applyNumberFormat="1" applyFont="1" applyFill="1" applyBorder="1" applyAlignment="1">
      <alignment horizontal="left" vertical="center"/>
    </xf>
    <xf numFmtId="164" fontId="4" fillId="2" borderId="3" xfId="0" applyNumberFormat="1" applyFont="1" applyFill="1" applyBorder="1" applyAlignment="1">
      <alignment horizontal="left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4" fillId="13" borderId="3" xfId="0" applyNumberFormat="1" applyFont="1" applyFill="1" applyBorder="1" applyAlignment="1">
      <alignment horizontal="right" vertical="center"/>
    </xf>
    <xf numFmtId="165" fontId="4" fillId="2" borderId="4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left" vertical="center"/>
    </xf>
    <xf numFmtId="164" fontId="4" fillId="13" borderId="3" xfId="0" applyNumberFormat="1" applyFont="1" applyFill="1" applyBorder="1" applyAlignment="1">
      <alignment horizontal="right" vertical="center"/>
    </xf>
    <xf numFmtId="164" fontId="4" fillId="13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8" fillId="6" borderId="5" xfId="0" applyFont="1" applyFill="1" applyBorder="1"/>
    <xf numFmtId="0" fontId="8" fillId="6" borderId="5" xfId="0" applyFont="1" applyFill="1" applyBorder="1" applyAlignment="1">
      <alignment horizontal="left" indent="1"/>
    </xf>
    <xf numFmtId="0" fontId="16" fillId="6" borderId="5" xfId="0" applyFont="1" applyFill="1" applyBorder="1" applyAlignment="1">
      <alignment horizontal="right" vertical="center"/>
    </xf>
    <xf numFmtId="164" fontId="16" fillId="6" borderId="5" xfId="0" applyNumberFormat="1" applyFont="1" applyFill="1" applyBorder="1" applyAlignment="1">
      <alignment horizontal="right" vertical="center"/>
    </xf>
    <xf numFmtId="164" fontId="16" fillId="6" borderId="5" xfId="0" applyNumberFormat="1" applyFont="1" applyFill="1" applyBorder="1" applyAlignment="1">
      <alignment horizontal="right" vertical="center"/>
    </xf>
    <xf numFmtId="166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owlending_crowfunding_im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Prêts"/>
      <sheetName val="Remboursements"/>
      <sheetName val="Dépôts - Retraits"/>
      <sheetName val="Défauts"/>
    </sheetNames>
    <definedNames>
      <definedName name="Bouton1_Click"/>
    </definedNames>
    <sheetDataSet>
      <sheetData sheetId="0"/>
      <sheetData sheetId="1"/>
      <sheetData sheetId="2">
        <row r="122">
          <cell r="AG122">
            <v>43473</v>
          </cell>
          <cell r="AH122">
            <v>0</v>
          </cell>
          <cell r="AI122">
            <v>0</v>
          </cell>
        </row>
        <row r="123">
          <cell r="AG123">
            <v>43504</v>
          </cell>
          <cell r="AH123">
            <v>15</v>
          </cell>
          <cell r="AI123">
            <v>15</v>
          </cell>
        </row>
        <row r="124">
          <cell r="AG124">
            <v>43532</v>
          </cell>
          <cell r="AH124">
            <v>15</v>
          </cell>
          <cell r="AI124">
            <v>0</v>
          </cell>
        </row>
        <row r="125">
          <cell r="AG125">
            <v>43563</v>
          </cell>
          <cell r="AH125">
            <v>15</v>
          </cell>
          <cell r="AI125">
            <v>0</v>
          </cell>
        </row>
        <row r="126">
          <cell r="AG126">
            <v>43593</v>
          </cell>
          <cell r="AH126">
            <v>15</v>
          </cell>
          <cell r="AI126">
            <v>0</v>
          </cell>
        </row>
        <row r="127">
          <cell r="AG127">
            <v>43624</v>
          </cell>
          <cell r="AH127">
            <v>15</v>
          </cell>
          <cell r="AI127">
            <v>0</v>
          </cell>
        </row>
        <row r="128">
          <cell r="AG128">
            <v>43654</v>
          </cell>
          <cell r="AH128">
            <v>15</v>
          </cell>
          <cell r="AI128">
            <v>0</v>
          </cell>
        </row>
        <row r="129">
          <cell r="AG129">
            <v>43685</v>
          </cell>
          <cell r="AH129">
            <v>15</v>
          </cell>
          <cell r="AI129">
            <v>0</v>
          </cell>
        </row>
        <row r="130">
          <cell r="AG130">
            <v>43716</v>
          </cell>
          <cell r="AH130">
            <v>15</v>
          </cell>
          <cell r="AI130">
            <v>0</v>
          </cell>
        </row>
        <row r="131">
          <cell r="AG131">
            <v>43746</v>
          </cell>
          <cell r="AH131" t="e">
            <v>#N/A</v>
          </cell>
          <cell r="AI131" t="e">
            <v>#N/A</v>
          </cell>
        </row>
        <row r="132">
          <cell r="AG132" t="e">
            <v>#N/A</v>
          </cell>
          <cell r="AH132" t="e">
            <v>#N/A</v>
          </cell>
          <cell r="AI132" t="e">
            <v>#N/A</v>
          </cell>
        </row>
        <row r="133">
          <cell r="AG133" t="e">
            <v>#N/A</v>
          </cell>
          <cell r="AH133" t="e">
            <v>#N/A</v>
          </cell>
          <cell r="AI133" t="e">
            <v>#N/A</v>
          </cell>
        </row>
        <row r="134">
          <cell r="AG134" t="e">
            <v>#N/A</v>
          </cell>
          <cell r="AH134" t="e">
            <v>#N/A</v>
          </cell>
          <cell r="AI134" t="e">
            <v>#N/A</v>
          </cell>
        </row>
        <row r="135">
          <cell r="AG135" t="e">
            <v>#N/A</v>
          </cell>
          <cell r="AH135" t="e">
            <v>#N/A</v>
          </cell>
          <cell r="AI135" t="e">
            <v>#N/A</v>
          </cell>
        </row>
        <row r="136">
          <cell r="AG136" t="e">
            <v>#N/A</v>
          </cell>
          <cell r="AH136" t="e">
            <v>#N/A</v>
          </cell>
          <cell r="AI136" t="e">
            <v>#N/A</v>
          </cell>
        </row>
        <row r="137">
          <cell r="AG137" t="e">
            <v>#N/A</v>
          </cell>
          <cell r="AH137" t="e">
            <v>#N/A</v>
          </cell>
          <cell r="AI137" t="e">
            <v>#N/A</v>
          </cell>
        </row>
        <row r="138">
          <cell r="AG138" t="e">
            <v>#N/A</v>
          </cell>
          <cell r="AH138" t="e">
            <v>#N/A</v>
          </cell>
          <cell r="AI138" t="e">
            <v>#N/A</v>
          </cell>
        </row>
        <row r="139">
          <cell r="AG139" t="e">
            <v>#N/A</v>
          </cell>
          <cell r="AH139" t="e">
            <v>#N/A</v>
          </cell>
          <cell r="AI139" t="e">
            <v>#N/A</v>
          </cell>
        </row>
        <row r="140">
          <cell r="AG140" t="e">
            <v>#N/A</v>
          </cell>
          <cell r="AH140" t="e">
            <v>#N/A</v>
          </cell>
          <cell r="AI140" t="e">
            <v>#N/A</v>
          </cell>
        </row>
        <row r="141">
          <cell r="AG141" t="e">
            <v>#N/A</v>
          </cell>
          <cell r="AH141" t="e">
            <v>#N/A</v>
          </cell>
          <cell r="AI141" t="e">
            <v>#N/A</v>
          </cell>
        </row>
        <row r="142">
          <cell r="AG142" t="e">
            <v>#N/A</v>
          </cell>
          <cell r="AH142" t="e">
            <v>#N/A</v>
          </cell>
          <cell r="AI142" t="e">
            <v>#N/A</v>
          </cell>
        </row>
        <row r="143">
          <cell r="AG143" t="e">
            <v>#N/A</v>
          </cell>
          <cell r="AH143" t="e">
            <v>#N/A</v>
          </cell>
          <cell r="AI143" t="e">
            <v>#N/A</v>
          </cell>
        </row>
        <row r="144">
          <cell r="AG144" t="e">
            <v>#N/A</v>
          </cell>
          <cell r="AH144" t="e">
            <v>#N/A</v>
          </cell>
          <cell r="AI144" t="e">
            <v>#N/A</v>
          </cell>
        </row>
        <row r="145">
          <cell r="AG145" t="e">
            <v>#N/A</v>
          </cell>
          <cell r="AH145" t="e">
            <v>#N/A</v>
          </cell>
          <cell r="AI145" t="e">
            <v>#N/A</v>
          </cell>
        </row>
        <row r="146">
          <cell r="AG146" t="e">
            <v>#N/A</v>
          </cell>
          <cell r="AH146" t="e">
            <v>#N/A</v>
          </cell>
          <cell r="AI146" t="e">
            <v>#N/A</v>
          </cell>
        </row>
        <row r="147">
          <cell r="AG147" t="e">
            <v>#N/A</v>
          </cell>
          <cell r="AH147" t="e">
            <v>#N/A</v>
          </cell>
          <cell r="AI147" t="e">
            <v>#N/A</v>
          </cell>
        </row>
        <row r="148">
          <cell r="AG148" t="e">
            <v>#N/A</v>
          </cell>
          <cell r="AH148" t="e">
            <v>#N/A</v>
          </cell>
          <cell r="AI148" t="e">
            <v>#N/A</v>
          </cell>
        </row>
        <row r="149">
          <cell r="AG149" t="e">
            <v>#N/A</v>
          </cell>
          <cell r="AH149" t="e">
            <v>#N/A</v>
          </cell>
          <cell r="AI149" t="e">
            <v>#N/A</v>
          </cell>
        </row>
        <row r="150">
          <cell r="AG150" t="e">
            <v>#N/A</v>
          </cell>
          <cell r="AH150" t="e">
            <v>#N/A</v>
          </cell>
          <cell r="AI150" t="e">
            <v>#N/A</v>
          </cell>
        </row>
        <row r="151">
          <cell r="AG151" t="e">
            <v>#N/A</v>
          </cell>
          <cell r="AH151" t="e">
            <v>#N/A</v>
          </cell>
          <cell r="AI151" t="e">
            <v>#N/A</v>
          </cell>
        </row>
        <row r="152">
          <cell r="AG152" t="e">
            <v>#N/A</v>
          </cell>
          <cell r="AH152" t="e">
            <v>#N/A</v>
          </cell>
          <cell r="AI152" t="e">
            <v>#N/A</v>
          </cell>
        </row>
        <row r="153">
          <cell r="AG153" t="e">
            <v>#N/A</v>
          </cell>
          <cell r="AH153" t="e">
            <v>#N/A</v>
          </cell>
          <cell r="AI153" t="e">
            <v>#N/A</v>
          </cell>
        </row>
        <row r="154">
          <cell r="AG154" t="e">
            <v>#N/A</v>
          </cell>
          <cell r="AH154" t="e">
            <v>#N/A</v>
          </cell>
          <cell r="AI154" t="e">
            <v>#N/A</v>
          </cell>
        </row>
        <row r="155">
          <cell r="AG155" t="e">
            <v>#N/A</v>
          </cell>
          <cell r="AH155" t="e">
            <v>#N/A</v>
          </cell>
          <cell r="AI155" t="e">
            <v>#N/A</v>
          </cell>
        </row>
        <row r="156">
          <cell r="AG156" t="e">
            <v>#N/A</v>
          </cell>
          <cell r="AH156" t="e">
            <v>#N/A</v>
          </cell>
          <cell r="AI156" t="e">
            <v>#N/A</v>
          </cell>
        </row>
        <row r="157">
          <cell r="AG157" t="e">
            <v>#N/A</v>
          </cell>
          <cell r="AH157" t="e">
            <v>#N/A</v>
          </cell>
          <cell r="AI157" t="e">
            <v>#N/A</v>
          </cell>
        </row>
        <row r="158">
          <cell r="AG158" t="e">
            <v>#N/A</v>
          </cell>
          <cell r="AH158" t="e">
            <v>#N/A</v>
          </cell>
          <cell r="AI158" t="e">
            <v>#N/A</v>
          </cell>
        </row>
        <row r="159">
          <cell r="AG159" t="e">
            <v>#N/A</v>
          </cell>
          <cell r="AH159" t="e">
            <v>#N/A</v>
          </cell>
          <cell r="AI159" t="e">
            <v>#N/A</v>
          </cell>
        </row>
        <row r="160">
          <cell r="AG160" t="e">
            <v>#N/A</v>
          </cell>
          <cell r="AH160" t="e">
            <v>#N/A</v>
          </cell>
          <cell r="AI160" t="e">
            <v>#N/A</v>
          </cell>
        </row>
        <row r="161">
          <cell r="AG161" t="e">
            <v>#N/A</v>
          </cell>
          <cell r="AH161" t="e">
            <v>#N/A</v>
          </cell>
          <cell r="AI161" t="e">
            <v>#N/A</v>
          </cell>
        </row>
        <row r="162">
          <cell r="AG162" t="e">
            <v>#N/A</v>
          </cell>
          <cell r="AH162" t="e">
            <v>#N/A</v>
          </cell>
          <cell r="AI162" t="e">
            <v>#N/A</v>
          </cell>
        </row>
        <row r="163">
          <cell r="AG163" t="e">
            <v>#N/A</v>
          </cell>
          <cell r="AH163" t="e">
            <v>#N/A</v>
          </cell>
          <cell r="AI163" t="e">
            <v>#N/A</v>
          </cell>
        </row>
        <row r="164">
          <cell r="AG164" t="e">
            <v>#N/A</v>
          </cell>
          <cell r="AH164" t="e">
            <v>#N/A</v>
          </cell>
          <cell r="AI164" t="e">
            <v>#N/A</v>
          </cell>
        </row>
        <row r="165">
          <cell r="AG165" t="e">
            <v>#N/A</v>
          </cell>
          <cell r="AH165" t="e">
            <v>#N/A</v>
          </cell>
          <cell r="AI165" t="e">
            <v>#N/A</v>
          </cell>
        </row>
        <row r="166">
          <cell r="AG166" t="e">
            <v>#N/A</v>
          </cell>
          <cell r="AH166" t="e">
            <v>#N/A</v>
          </cell>
          <cell r="AI166" t="e">
            <v>#N/A</v>
          </cell>
        </row>
        <row r="167">
          <cell r="AG167" t="e">
            <v>#N/A</v>
          </cell>
          <cell r="AH167" t="e">
            <v>#N/A</v>
          </cell>
          <cell r="AI167" t="e">
            <v>#N/A</v>
          </cell>
        </row>
        <row r="168">
          <cell r="AG168" t="e">
            <v>#N/A</v>
          </cell>
          <cell r="AH168" t="e">
            <v>#N/A</v>
          </cell>
          <cell r="AI168" t="e">
            <v>#N/A</v>
          </cell>
        </row>
        <row r="169">
          <cell r="AG169" t="e">
            <v>#N/A</v>
          </cell>
          <cell r="AH169" t="e">
            <v>#N/A</v>
          </cell>
          <cell r="AI169" t="e">
            <v>#N/A</v>
          </cell>
        </row>
        <row r="170">
          <cell r="AG170" t="e">
            <v>#N/A</v>
          </cell>
          <cell r="AH170" t="e">
            <v>#N/A</v>
          </cell>
          <cell r="AI170" t="e">
            <v>#N/A</v>
          </cell>
        </row>
        <row r="171">
          <cell r="AG171" t="e">
            <v>#N/A</v>
          </cell>
          <cell r="AH171" t="e">
            <v>#N/A</v>
          </cell>
          <cell r="AI171" t="e">
            <v>#N/A</v>
          </cell>
        </row>
        <row r="172">
          <cell r="AG172" t="e">
            <v>#N/A</v>
          </cell>
          <cell r="AH172" t="e">
            <v>#N/A</v>
          </cell>
          <cell r="AI172" t="e">
            <v>#N/A</v>
          </cell>
        </row>
        <row r="173">
          <cell r="AG173" t="e">
            <v>#N/A</v>
          </cell>
          <cell r="AH173" t="e">
            <v>#N/A</v>
          </cell>
          <cell r="AI173" t="e">
            <v>#N/A</v>
          </cell>
        </row>
        <row r="174">
          <cell r="AG174" t="e">
            <v>#N/A</v>
          </cell>
          <cell r="AH174" t="e">
            <v>#N/A</v>
          </cell>
          <cell r="AI174" t="e">
            <v>#N/A</v>
          </cell>
        </row>
        <row r="175">
          <cell r="AG175" t="e">
            <v>#N/A</v>
          </cell>
          <cell r="AH175" t="e">
            <v>#N/A</v>
          </cell>
          <cell r="AI175" t="e">
            <v>#N/A</v>
          </cell>
        </row>
        <row r="176">
          <cell r="AG176" t="e">
            <v>#N/A</v>
          </cell>
          <cell r="AH176" t="e">
            <v>#N/A</v>
          </cell>
          <cell r="AI176" t="e">
            <v>#N/A</v>
          </cell>
        </row>
        <row r="177">
          <cell r="AG177" t="e">
            <v>#N/A</v>
          </cell>
          <cell r="AH177" t="e">
            <v>#N/A</v>
          </cell>
          <cell r="AI177" t="e">
            <v>#N/A</v>
          </cell>
        </row>
        <row r="178">
          <cell r="AG178" t="e">
            <v>#N/A</v>
          </cell>
          <cell r="AH178" t="e">
            <v>#N/A</v>
          </cell>
          <cell r="AI178" t="e">
            <v>#N/A</v>
          </cell>
        </row>
        <row r="179">
          <cell r="AG179" t="e">
            <v>#N/A</v>
          </cell>
          <cell r="AH179" t="e">
            <v>#N/A</v>
          </cell>
          <cell r="AI179" t="e">
            <v>#N/A</v>
          </cell>
        </row>
        <row r="180">
          <cell r="AG180" t="e">
            <v>#N/A</v>
          </cell>
          <cell r="AH180" t="e">
            <v>#N/A</v>
          </cell>
          <cell r="AI180" t="e">
            <v>#N/A</v>
          </cell>
        </row>
        <row r="181">
          <cell r="AG181" t="e">
            <v>#N/A</v>
          </cell>
          <cell r="AH181" t="e">
            <v>#N/A</v>
          </cell>
          <cell r="AI181" t="e">
            <v>#N/A</v>
          </cell>
        </row>
        <row r="182">
          <cell r="AG182" t="e">
            <v>#N/A</v>
          </cell>
          <cell r="AH182" t="e">
            <v>#N/A</v>
          </cell>
          <cell r="AI182" t="e">
            <v>#N/A</v>
          </cell>
        </row>
        <row r="183">
          <cell r="AG183" t="e">
            <v>#N/A</v>
          </cell>
          <cell r="AH183" t="e">
            <v>#N/A</v>
          </cell>
          <cell r="AI183" t="e">
            <v>#N/A</v>
          </cell>
        </row>
        <row r="184">
          <cell r="AG184" t="e">
            <v>#N/A</v>
          </cell>
          <cell r="AH184" t="e">
            <v>#N/A</v>
          </cell>
          <cell r="AI184" t="e">
            <v>#N/A</v>
          </cell>
        </row>
        <row r="185">
          <cell r="AG185" t="e">
            <v>#N/A</v>
          </cell>
          <cell r="AH185" t="e">
            <v>#N/A</v>
          </cell>
          <cell r="AI185" t="e">
            <v>#N/A</v>
          </cell>
        </row>
        <row r="186">
          <cell r="AG186" t="e">
            <v>#N/A</v>
          </cell>
          <cell r="AH186" t="e">
            <v>#N/A</v>
          </cell>
          <cell r="AI186" t="e">
            <v>#N/A</v>
          </cell>
        </row>
        <row r="187">
          <cell r="AG187" t="e">
            <v>#N/A</v>
          </cell>
          <cell r="AH187" t="e">
            <v>#N/A</v>
          </cell>
          <cell r="AI187" t="e">
            <v>#N/A</v>
          </cell>
        </row>
        <row r="188">
          <cell r="AG188" t="e">
            <v>#N/A</v>
          </cell>
          <cell r="AH188" t="e">
            <v>#N/A</v>
          </cell>
          <cell r="AI188" t="e">
            <v>#N/A</v>
          </cell>
        </row>
        <row r="189">
          <cell r="AG189" t="e">
            <v>#N/A</v>
          </cell>
          <cell r="AH189" t="e">
            <v>#N/A</v>
          </cell>
          <cell r="AI189" t="e">
            <v>#N/A</v>
          </cell>
        </row>
        <row r="190">
          <cell r="AG190" t="e">
            <v>#N/A</v>
          </cell>
          <cell r="AH190" t="e">
            <v>#N/A</v>
          </cell>
          <cell r="AI190" t="e">
            <v>#N/A</v>
          </cell>
        </row>
        <row r="191">
          <cell r="AG191" t="e">
            <v>#N/A</v>
          </cell>
          <cell r="AH191" t="e">
            <v>#N/A</v>
          </cell>
          <cell r="AI191" t="e">
            <v>#N/A</v>
          </cell>
        </row>
        <row r="192">
          <cell r="AG192" t="e">
            <v>#N/A</v>
          </cell>
          <cell r="AH192" t="e">
            <v>#N/A</v>
          </cell>
          <cell r="AI192" t="e">
            <v>#N/A</v>
          </cell>
        </row>
        <row r="193">
          <cell r="AG193" t="e">
            <v>#N/A</v>
          </cell>
          <cell r="AH193" t="e">
            <v>#N/A</v>
          </cell>
          <cell r="AI193" t="e">
            <v>#N/A</v>
          </cell>
        </row>
        <row r="194">
          <cell r="AG194" t="e">
            <v>#N/A</v>
          </cell>
          <cell r="AH194" t="e">
            <v>#N/A</v>
          </cell>
          <cell r="AI194" t="e">
            <v>#N/A</v>
          </cell>
        </row>
        <row r="195">
          <cell r="AG195" t="e">
            <v>#N/A</v>
          </cell>
          <cell r="AH195" t="e">
            <v>#N/A</v>
          </cell>
          <cell r="AI195" t="e">
            <v>#N/A</v>
          </cell>
        </row>
        <row r="196">
          <cell r="AG196" t="e">
            <v>#N/A</v>
          </cell>
          <cell r="AH196" t="e">
            <v>#N/A</v>
          </cell>
          <cell r="AI196" t="e">
            <v>#N/A</v>
          </cell>
        </row>
        <row r="197">
          <cell r="AG197" t="e">
            <v>#N/A</v>
          </cell>
          <cell r="AH197" t="e">
            <v>#N/A</v>
          </cell>
          <cell r="AI197" t="e">
            <v>#N/A</v>
          </cell>
        </row>
        <row r="198">
          <cell r="AG198" t="e">
            <v>#N/A</v>
          </cell>
          <cell r="AH198" t="e">
            <v>#N/A</v>
          </cell>
          <cell r="AI198" t="e">
            <v>#N/A</v>
          </cell>
        </row>
        <row r="199">
          <cell r="AG199" t="e">
            <v>#N/A</v>
          </cell>
          <cell r="AH199" t="e">
            <v>#N/A</v>
          </cell>
          <cell r="AI199" t="e">
            <v>#N/A</v>
          </cell>
        </row>
        <row r="200">
          <cell r="AG200" t="e">
            <v>#N/A</v>
          </cell>
          <cell r="AH200" t="e">
            <v>#N/A</v>
          </cell>
          <cell r="AI200" t="e">
            <v>#N/A</v>
          </cell>
        </row>
        <row r="201">
          <cell r="AG201" t="e">
            <v>#N/A</v>
          </cell>
          <cell r="AH201" t="e">
            <v>#N/A</v>
          </cell>
          <cell r="AI201" t="e">
            <v>#N/A</v>
          </cell>
        </row>
        <row r="202">
          <cell r="AG202" t="e">
            <v>#N/A</v>
          </cell>
          <cell r="AH202" t="e">
            <v>#N/A</v>
          </cell>
          <cell r="AI202" t="e">
            <v>#N/A</v>
          </cell>
        </row>
        <row r="203">
          <cell r="AG203" t="e">
            <v>#N/A</v>
          </cell>
          <cell r="AH203" t="e">
            <v>#N/A</v>
          </cell>
          <cell r="AI203" t="e">
            <v>#N/A</v>
          </cell>
        </row>
        <row r="204">
          <cell r="AG204" t="e">
            <v>#N/A</v>
          </cell>
          <cell r="AH204" t="e">
            <v>#N/A</v>
          </cell>
          <cell r="AI204" t="e">
            <v>#N/A</v>
          </cell>
        </row>
        <row r="205">
          <cell r="AG205" t="e">
            <v>#N/A</v>
          </cell>
          <cell r="AH205" t="e">
            <v>#N/A</v>
          </cell>
          <cell r="AI205" t="e">
            <v>#N/A</v>
          </cell>
        </row>
        <row r="206">
          <cell r="AG206" t="e">
            <v>#N/A</v>
          </cell>
          <cell r="AH206" t="e">
            <v>#N/A</v>
          </cell>
          <cell r="AI206" t="e">
            <v>#N/A</v>
          </cell>
        </row>
        <row r="207">
          <cell r="AG207" t="e">
            <v>#N/A</v>
          </cell>
          <cell r="AH207" t="e">
            <v>#N/A</v>
          </cell>
          <cell r="AI207" t="e">
            <v>#N/A</v>
          </cell>
        </row>
        <row r="208">
          <cell r="AG208" t="e">
            <v>#N/A</v>
          </cell>
          <cell r="AH208" t="e">
            <v>#N/A</v>
          </cell>
          <cell r="AI208" t="e">
            <v>#N/A</v>
          </cell>
        </row>
        <row r="209">
          <cell r="AG209" t="e">
            <v>#N/A</v>
          </cell>
          <cell r="AH209" t="e">
            <v>#N/A</v>
          </cell>
          <cell r="AI209" t="e">
            <v>#N/A</v>
          </cell>
        </row>
        <row r="210">
          <cell r="AG210" t="e">
            <v>#N/A</v>
          </cell>
          <cell r="AH210" t="e">
            <v>#N/A</v>
          </cell>
          <cell r="AI210" t="e">
            <v>#N/A</v>
          </cell>
        </row>
        <row r="211">
          <cell r="AG211" t="e">
            <v>#N/A</v>
          </cell>
          <cell r="AH211" t="e">
            <v>#N/A</v>
          </cell>
          <cell r="AI211" t="e">
            <v>#N/A</v>
          </cell>
        </row>
        <row r="212">
          <cell r="AG212" t="e">
            <v>#N/A</v>
          </cell>
          <cell r="AH212" t="e">
            <v>#N/A</v>
          </cell>
          <cell r="AI212" t="e">
            <v>#N/A</v>
          </cell>
        </row>
        <row r="213">
          <cell r="AG213" t="e">
            <v>#N/A</v>
          </cell>
          <cell r="AH213" t="e">
            <v>#N/A</v>
          </cell>
          <cell r="AI213" t="e">
            <v>#N/A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BA497"/>
  <sheetViews>
    <sheetView tabSelected="1" topLeftCell="A7" workbookViewId="0">
      <selection activeCell="Q14" sqref="Q14"/>
    </sheetView>
  </sheetViews>
  <sheetFormatPr baseColWidth="10" defaultRowHeight="14.4"/>
  <cols>
    <col min="1" max="1" width="2" style="1" customWidth="1"/>
    <col min="2" max="2" width="2.33203125" style="57" customWidth="1"/>
    <col min="3" max="3" width="22.33203125" style="57" customWidth="1"/>
    <col min="4" max="4" width="2.33203125" style="57" customWidth="1"/>
    <col min="5" max="5" width="2" style="57" customWidth="1"/>
    <col min="6" max="6" width="18.33203125" style="57" customWidth="1"/>
    <col min="7" max="7" width="7.88671875" style="57" customWidth="1"/>
    <col min="8" max="8" width="7.77734375" style="57" customWidth="1"/>
    <col min="9" max="10" width="10.21875" style="57" customWidth="1"/>
    <col min="11" max="12" width="7.77734375" style="57" customWidth="1"/>
    <col min="13" max="13" width="2.33203125" style="1" customWidth="1"/>
    <col min="14" max="51" width="11.5546875" style="1"/>
    <col min="52" max="52" width="28.5546875" style="1" customWidth="1"/>
    <col min="53" max="53" width="1.77734375" style="5" hidden="1" customWidth="1"/>
    <col min="54" max="16384" width="11.5546875" style="1"/>
  </cols>
  <sheetData>
    <row r="1" spans="2:53" ht="22.2" customHeight="1">
      <c r="B1" s="2" t="s">
        <v>0</v>
      </c>
      <c r="C1" s="2"/>
      <c r="D1" s="2"/>
      <c r="E1" s="3" t="s">
        <v>1</v>
      </c>
      <c r="F1" s="3"/>
      <c r="G1" s="3"/>
      <c r="H1" s="3"/>
      <c r="I1" s="3"/>
      <c r="J1" s="3"/>
      <c r="K1" s="3"/>
      <c r="L1" s="3"/>
      <c r="M1" s="3"/>
      <c r="N1" s="4" t="s">
        <v>2</v>
      </c>
      <c r="O1" s="4"/>
      <c r="P1" s="4"/>
      <c r="Q1" s="4"/>
      <c r="R1" s="4"/>
      <c r="S1" s="4"/>
    </row>
    <row r="2" spans="2:53" ht="22.2" customHeight="1">
      <c r="B2" s="6"/>
      <c r="C2" s="7" t="s">
        <v>3</v>
      </c>
      <c r="D2" s="6"/>
      <c r="E2" s="8"/>
      <c r="F2" s="9"/>
      <c r="G2" s="9"/>
      <c r="H2" s="10" t="s">
        <v>4</v>
      </c>
      <c r="I2" s="9"/>
      <c r="J2" s="9"/>
      <c r="K2" s="9"/>
      <c r="L2" s="10" t="s">
        <v>4</v>
      </c>
      <c r="M2" s="11"/>
      <c r="N2" s="11"/>
      <c r="O2" s="11"/>
      <c r="P2" s="11"/>
      <c r="Q2" s="11"/>
      <c r="R2" s="11"/>
      <c r="S2" s="11"/>
    </row>
    <row r="3" spans="2:53" ht="22.2" customHeight="1" thickBot="1">
      <c r="B3" s="6"/>
      <c r="C3" s="12">
        <f>J18</f>
        <v>25</v>
      </c>
      <c r="D3" s="6"/>
      <c r="E3" s="8"/>
      <c r="F3" s="13" t="s">
        <v>5</v>
      </c>
      <c r="G3" s="14">
        <f>H3/$C$3</f>
        <v>0</v>
      </c>
      <c r="H3" s="15">
        <f>SUMIF($C$14:$C$17, $F3, $J$14:$J$17)</f>
        <v>0</v>
      </c>
      <c r="I3" s="16"/>
      <c r="J3" s="13" t="s">
        <v>6</v>
      </c>
      <c r="K3" s="17">
        <f t="shared" ref="K3:K5" si="0">L3/$C$3</f>
        <v>0</v>
      </c>
      <c r="L3" s="15">
        <f>SUMIF($C$14:$C$17, $J3, $J$14:$J$17)</f>
        <v>0</v>
      </c>
      <c r="M3" s="11"/>
      <c r="N3" s="11"/>
      <c r="O3" s="11"/>
      <c r="P3" s="11"/>
      <c r="Q3" s="11"/>
      <c r="R3" s="11"/>
      <c r="S3" s="11"/>
      <c r="AY3" s="13" t="s">
        <v>5</v>
      </c>
    </row>
    <row r="4" spans="2:53" ht="22.2" customHeight="1" thickTop="1" thickBot="1">
      <c r="B4" s="6"/>
      <c r="C4" s="18" t="s">
        <v>7</v>
      </c>
      <c r="D4" s="6"/>
      <c r="E4" s="8"/>
      <c r="F4" s="13" t="s">
        <v>8</v>
      </c>
      <c r="G4" s="19">
        <f t="shared" ref="G4:G6" si="1">H4/$C$3</f>
        <v>0</v>
      </c>
      <c r="H4" s="15">
        <f>SUMIF($C$14:$C$17, $F4, $J$14:$J$17)</f>
        <v>0</v>
      </c>
      <c r="I4" s="16"/>
      <c r="J4" s="13" t="s">
        <v>9</v>
      </c>
      <c r="K4" s="20">
        <f t="shared" si="0"/>
        <v>0</v>
      </c>
      <c r="L4" s="15">
        <f>SUMIF($C$14:$C$17, $J4, $J$14:$J$17)</f>
        <v>0</v>
      </c>
      <c r="M4" s="11"/>
      <c r="N4" s="11"/>
      <c r="O4" s="11"/>
      <c r="P4" s="11"/>
      <c r="Q4" s="11"/>
      <c r="R4" s="11"/>
      <c r="S4" s="11"/>
      <c r="AY4" s="13" t="s">
        <v>8</v>
      </c>
    </row>
    <row r="5" spans="2:53" ht="22.2" customHeight="1" thickTop="1" thickBot="1">
      <c r="B5" s="6"/>
      <c r="C5" s="21">
        <f>K18</f>
        <v>6</v>
      </c>
      <c r="D5" s="6"/>
      <c r="E5" s="8"/>
      <c r="F5" s="13" t="s">
        <v>10</v>
      </c>
      <c r="G5" s="22">
        <f t="shared" si="1"/>
        <v>0</v>
      </c>
      <c r="H5" s="15">
        <f>SUMIF($C$14:$C$17, $F5, $J$14:$J$17)</f>
        <v>0</v>
      </c>
      <c r="I5" s="16"/>
      <c r="J5" s="13" t="s">
        <v>11</v>
      </c>
      <c r="K5" s="23">
        <f t="shared" si="0"/>
        <v>0</v>
      </c>
      <c r="L5" s="15">
        <f>SUMIF($C$14:$C$17, $J5, $J$14:$J$17)</f>
        <v>0</v>
      </c>
      <c r="M5" s="11"/>
      <c r="N5" s="11"/>
      <c r="O5" s="11"/>
      <c r="P5" s="11"/>
      <c r="Q5" s="11"/>
      <c r="R5" s="11"/>
      <c r="S5" s="11"/>
      <c r="AY5" s="13" t="s">
        <v>10</v>
      </c>
    </row>
    <row r="6" spans="2:53" ht="22.2" customHeight="1" thickTop="1" thickBot="1">
      <c r="B6" s="6"/>
      <c r="C6" s="18" t="s">
        <v>12</v>
      </c>
      <c r="D6" s="6"/>
      <c r="E6" s="8"/>
      <c r="F6" s="13" t="s">
        <v>13</v>
      </c>
      <c r="G6" s="24">
        <f t="shared" si="1"/>
        <v>0</v>
      </c>
      <c r="H6" s="15">
        <f>SUMIF($C$14:$C$17, $F6, $J$14:$J$17)</f>
        <v>0</v>
      </c>
      <c r="I6" s="16"/>
      <c r="J6" s="16"/>
      <c r="K6" s="9"/>
      <c r="L6" s="9"/>
      <c r="M6" s="11"/>
      <c r="N6" s="11"/>
      <c r="O6" s="11"/>
      <c r="P6" s="11"/>
      <c r="Q6" s="11"/>
      <c r="R6" s="11"/>
      <c r="S6" s="11"/>
      <c r="AY6" s="13" t="s">
        <v>13</v>
      </c>
      <c r="BA6" s="5" t="s">
        <v>14</v>
      </c>
    </row>
    <row r="7" spans="2:53" ht="22.2" customHeight="1" thickTop="1">
      <c r="B7" s="6"/>
      <c r="C7" s="25">
        <f>I18</f>
        <v>3</v>
      </c>
      <c r="D7" s="6"/>
      <c r="E7" s="8"/>
      <c r="F7" s="16"/>
      <c r="G7" s="16"/>
      <c r="H7" s="16"/>
      <c r="I7" s="16"/>
      <c r="J7" s="16"/>
      <c r="K7" s="9"/>
      <c r="L7" s="9"/>
      <c r="M7" s="11"/>
      <c r="N7" s="11"/>
      <c r="O7" s="11"/>
      <c r="P7" s="11"/>
      <c r="Q7" s="11"/>
      <c r="R7" s="11"/>
      <c r="S7" s="11"/>
      <c r="AY7" s="13" t="s">
        <v>6</v>
      </c>
      <c r="BA7" s="5" t="s">
        <v>15</v>
      </c>
    </row>
    <row r="8" spans="2:53" ht="22.2" customHeight="1">
      <c r="B8" s="6"/>
      <c r="C8" s="6"/>
      <c r="D8" s="6"/>
      <c r="E8" s="8"/>
      <c r="F8" s="16"/>
      <c r="G8" s="16"/>
      <c r="H8" s="16"/>
      <c r="I8" s="16"/>
      <c r="J8" s="16"/>
      <c r="K8" s="9"/>
      <c r="L8" s="9"/>
      <c r="M8" s="11"/>
      <c r="N8" s="11"/>
      <c r="O8" s="11"/>
      <c r="P8" s="11"/>
      <c r="Q8" s="11"/>
      <c r="R8" s="11"/>
      <c r="S8" s="11"/>
      <c r="AY8" s="13" t="s">
        <v>9</v>
      </c>
    </row>
    <row r="9" spans="2:53" ht="21" customHeight="1">
      <c r="B9" s="6"/>
      <c r="C9" s="6"/>
      <c r="D9" s="6"/>
      <c r="E9" s="8"/>
      <c r="F9" s="9"/>
      <c r="G9" s="9"/>
      <c r="H9" s="9"/>
      <c r="I9" s="9"/>
      <c r="J9" s="9"/>
      <c r="K9" s="9"/>
      <c r="L9" s="9"/>
      <c r="M9" s="8"/>
      <c r="N9" s="11"/>
      <c r="O9" s="11"/>
      <c r="P9" s="11"/>
      <c r="Q9" s="11"/>
      <c r="R9" s="11"/>
      <c r="S9" s="11"/>
      <c r="AY9" s="13" t="s">
        <v>11</v>
      </c>
    </row>
    <row r="10" spans="2:53">
      <c r="B10" s="26"/>
      <c r="C10" s="27"/>
      <c r="D10" s="27"/>
      <c r="E10" s="27"/>
      <c r="F10" s="27"/>
      <c r="G10" s="27"/>
      <c r="H10" s="27"/>
      <c r="I10" s="27"/>
      <c r="J10" s="27"/>
      <c r="K10" s="28"/>
      <c r="L10" s="28"/>
    </row>
    <row r="11" spans="2:53"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</row>
    <row r="12" spans="2:53">
      <c r="B12" s="30"/>
      <c r="C12" s="31" t="s">
        <v>16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</row>
    <row r="13" spans="2:53">
      <c r="B13" s="33" t="s">
        <v>17</v>
      </c>
      <c r="C13" s="33"/>
      <c r="D13" s="33"/>
      <c r="E13" s="33"/>
      <c r="F13" s="34" t="s">
        <v>18</v>
      </c>
      <c r="G13" s="34"/>
      <c r="H13" s="34"/>
      <c r="I13" s="35" t="s">
        <v>19</v>
      </c>
      <c r="J13" s="35" t="s">
        <v>4</v>
      </c>
      <c r="K13" s="35"/>
      <c r="L13" s="36" t="s">
        <v>20</v>
      </c>
      <c r="M13" s="37"/>
      <c r="BA13" s="38" t="s">
        <v>5</v>
      </c>
    </row>
    <row r="14" spans="2:53">
      <c r="B14" s="39"/>
      <c r="C14" s="40"/>
      <c r="D14" s="40"/>
      <c r="E14" s="40"/>
      <c r="F14" s="41"/>
      <c r="G14" s="41"/>
      <c r="H14" s="41"/>
      <c r="I14" s="42"/>
      <c r="J14" s="43"/>
      <c r="K14" s="44"/>
      <c r="L14" s="44"/>
      <c r="M14" s="44"/>
      <c r="R14" s="1" t="s">
        <v>21</v>
      </c>
      <c r="BA14" s="38" t="s">
        <v>8</v>
      </c>
    </row>
    <row r="15" spans="2:53">
      <c r="B15" s="39"/>
      <c r="C15" s="39"/>
      <c r="D15" s="39"/>
      <c r="E15" s="39"/>
      <c r="F15" s="45">
        <v>43504</v>
      </c>
      <c r="G15" s="45"/>
      <c r="H15" s="46"/>
      <c r="I15" s="42">
        <v>2</v>
      </c>
      <c r="J15" s="43">
        <v>15</v>
      </c>
      <c r="K15" s="47">
        <v>4</v>
      </c>
      <c r="L15" s="47"/>
      <c r="M15" s="47"/>
      <c r="BA15" s="38"/>
    </row>
    <row r="16" spans="2:53">
      <c r="B16" s="39"/>
      <c r="C16" s="39"/>
      <c r="D16" s="39"/>
      <c r="E16" s="39"/>
      <c r="F16" s="46">
        <v>43622</v>
      </c>
      <c r="G16" s="46"/>
      <c r="H16" s="46"/>
      <c r="I16" s="42">
        <v>1</v>
      </c>
      <c r="J16" s="43">
        <v>10</v>
      </c>
      <c r="K16" s="48">
        <v>2</v>
      </c>
      <c r="L16" s="48"/>
      <c r="M16" s="48"/>
      <c r="BA16" s="38"/>
    </row>
    <row r="17" spans="2:13" ht="15" thickBot="1">
      <c r="B17" s="49"/>
      <c r="C17" s="40"/>
      <c r="D17" s="40"/>
      <c r="E17" s="40"/>
      <c r="F17" s="41"/>
      <c r="G17" s="41"/>
      <c r="H17" s="41"/>
      <c r="I17" s="42"/>
      <c r="J17" s="43"/>
      <c r="K17" s="44"/>
      <c r="L17" s="44"/>
      <c r="M17" s="44"/>
    </row>
    <row r="18" spans="2:13" ht="15" thickTop="1">
      <c r="B18" s="50"/>
      <c r="C18" s="51"/>
      <c r="D18" s="50"/>
      <c r="E18" s="50"/>
      <c r="F18" s="50"/>
      <c r="G18" s="50"/>
      <c r="H18" s="52" t="s">
        <v>22</v>
      </c>
      <c r="I18" s="53">
        <f>SUM(I14:I17)</f>
        <v>3</v>
      </c>
      <c r="J18" s="53">
        <f>SUM(J14:J17)</f>
        <v>25</v>
      </c>
      <c r="K18" s="54">
        <f>SUM(K14:K17)</f>
        <v>6</v>
      </c>
      <c r="L18" s="54"/>
      <c r="M18" s="50"/>
    </row>
    <row r="19" spans="2:1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3">
      <c r="B21" s="1"/>
      <c r="C21" s="1"/>
      <c r="D21" s="1"/>
      <c r="E21" s="1"/>
      <c r="F21" s="1"/>
      <c r="G21" s="1"/>
      <c r="H21" s="1"/>
      <c r="I21" s="1"/>
      <c r="J21" s="55">
        <f>EDATE(J22,-1)</f>
        <v>43473</v>
      </c>
      <c r="K21" s="56">
        <v>0</v>
      </c>
      <c r="L21" s="56">
        <f t="shared" ref="L21:L84" ca="1" si="2">IF(J21&gt;NOW(), NA(), SUMIFS($J$14:$J$17,$F$14:$F$17,"&gt;="&amp;J21,$F$14:$F$17,"&lt;="&amp;EOMONTH(J21,0)))</f>
        <v>0</v>
      </c>
    </row>
    <row r="22" spans="2:13">
      <c r="B22" s="1"/>
      <c r="C22" s="1"/>
      <c r="D22" s="1"/>
      <c r="E22" s="1"/>
      <c r="F22" s="1"/>
      <c r="G22" s="1"/>
      <c r="H22" s="1"/>
      <c r="I22" s="1"/>
      <c r="J22" s="55">
        <f>MIN(F14:F17)</f>
        <v>43504</v>
      </c>
      <c r="K22" s="56">
        <f ca="1">IF(J22&gt;NOW(), NA(), SUMIFS($J$14:$J$17,$F$14:$F$17,"&gt;="&amp;J22,$F$14:$F$17,"&lt;="&amp;EOMONTH(J22,0))+K21)</f>
        <v>15</v>
      </c>
      <c r="L22" s="56">
        <f t="shared" ca="1" si="2"/>
        <v>15</v>
      </c>
    </row>
    <row r="23" spans="2:13">
      <c r="B23" s="1"/>
      <c r="C23" s="1"/>
      <c r="D23" s="1"/>
      <c r="E23" s="1"/>
      <c r="F23" s="1"/>
      <c r="G23" s="1"/>
      <c r="H23" s="1"/>
      <c r="I23" s="1"/>
      <c r="J23" s="55">
        <f t="shared" ref="J23:J86" ca="1" si="3">IF(K22 &lt;&gt; 0, EDATE(J22,1), NA())</f>
        <v>43532</v>
      </c>
      <c r="K23" s="56">
        <f ca="1">IF(J23&gt;NOW(), NA(), SUMIFS($J$14:$J$17,$F$14:$F$17,"&gt;="&amp;J23,$F$14:$F$17,"&lt;="&amp;EOMONTH(J23,0))+K22)</f>
        <v>15</v>
      </c>
      <c r="L23" s="56">
        <f t="shared" ca="1" si="2"/>
        <v>0</v>
      </c>
    </row>
    <row r="24" spans="2:13">
      <c r="B24" s="1"/>
      <c r="C24" s="1"/>
      <c r="D24" s="1"/>
      <c r="E24" s="1"/>
      <c r="F24" s="1"/>
      <c r="G24" s="1"/>
      <c r="H24" s="1"/>
      <c r="I24" s="1"/>
      <c r="J24" s="55">
        <f t="shared" ca="1" si="3"/>
        <v>43563</v>
      </c>
      <c r="K24" s="56">
        <f ca="1">IF(J24&gt;NOW(), NA(), SUMIFS($J$14:$J$17,$F$14:$F$17,"&gt;="&amp;J24,$F$14:$F$17,"&lt;="&amp;EOMONTH(J24,0))+K23)</f>
        <v>15</v>
      </c>
      <c r="L24" s="56">
        <f ca="1">IF(J24&gt;NOW(), NA(), SUMIFS($J$14:$J$17,$F$14:$F$17,"&gt;="&amp;J24,$F$14:$F$17,"&lt;="&amp;EOMONTH(J24,0)))</f>
        <v>0</v>
      </c>
    </row>
    <row r="25" spans="2:13">
      <c r="B25" s="1"/>
      <c r="C25" s="1"/>
      <c r="D25" s="1"/>
      <c r="E25" s="1"/>
      <c r="F25" s="1"/>
      <c r="G25" s="1"/>
      <c r="H25" s="1"/>
      <c r="I25" s="1"/>
      <c r="J25" s="55">
        <f t="shared" ca="1" si="3"/>
        <v>43593</v>
      </c>
      <c r="K25" s="56">
        <f ca="1">IF(J25&gt;NOW(), NA(), SUMIFS($J$14:$J$17,$F$14:$F$17,"&gt;="&amp;J25,$F$14:$F$17,"&lt;="&amp;EOMONTH(J25,0))+K24)</f>
        <v>15</v>
      </c>
      <c r="L25" s="56">
        <f t="shared" ca="1" si="2"/>
        <v>0</v>
      </c>
    </row>
    <row r="26" spans="2:13">
      <c r="B26" s="1"/>
      <c r="C26" s="1"/>
      <c r="D26" s="1"/>
      <c r="E26" s="1"/>
      <c r="F26" s="1"/>
      <c r="G26" s="1"/>
      <c r="H26" s="1"/>
      <c r="I26" s="1"/>
      <c r="J26" s="55">
        <f t="shared" ca="1" si="3"/>
        <v>43624</v>
      </c>
      <c r="K26" s="56">
        <f ca="1">IF(J26&gt;NOW(), NA(), SUMIFS($J$14:$J$17,$F$14:$F$17,"&gt;="&amp;J26,$F$14:$F$17,"&lt;="&amp;EOMONTH(J26,0))+K25)</f>
        <v>15</v>
      </c>
      <c r="L26" s="56">
        <f t="shared" ca="1" si="2"/>
        <v>0</v>
      </c>
    </row>
    <row r="27" spans="2:13">
      <c r="B27" s="1"/>
      <c r="C27" s="1"/>
      <c r="D27" s="1"/>
      <c r="E27" s="1"/>
      <c r="F27" s="1"/>
      <c r="G27" s="1"/>
      <c r="H27" s="1"/>
      <c r="I27" s="1"/>
      <c r="J27" s="55">
        <f t="shared" ca="1" si="3"/>
        <v>43654</v>
      </c>
      <c r="K27" s="56">
        <f ca="1">IF(J27&gt;NOW(), NA(), SUMIFS($J$14:$J$17,$F$14:$F$17,"&gt;="&amp;J27,$F$14:$F$17,"&lt;="&amp;EOMONTH(J27,0))+K26)</f>
        <v>15</v>
      </c>
      <c r="L27" s="56">
        <f t="shared" ca="1" si="2"/>
        <v>0</v>
      </c>
    </row>
    <row r="28" spans="2:13">
      <c r="B28" s="1"/>
      <c r="C28" s="1"/>
      <c r="D28" s="1"/>
      <c r="E28" s="1"/>
      <c r="F28" s="1"/>
      <c r="G28" s="1"/>
      <c r="H28" s="1"/>
      <c r="I28" s="1"/>
      <c r="J28" s="55">
        <f t="shared" ca="1" si="3"/>
        <v>43685</v>
      </c>
      <c r="K28" s="56">
        <f ca="1">IF(J28&gt;NOW(), NA(), SUMIFS($J$14:$J$17,$F$14:$F$17,"&gt;="&amp;J28,$F$14:$F$17,"&lt;="&amp;EOMONTH(J28,0))+K27)</f>
        <v>15</v>
      </c>
      <c r="L28" s="56">
        <f t="shared" ca="1" si="2"/>
        <v>0</v>
      </c>
    </row>
    <row r="29" spans="2:13">
      <c r="B29" s="1"/>
      <c r="C29" s="1"/>
      <c r="D29" s="1"/>
      <c r="E29" s="1"/>
      <c r="F29" s="1"/>
      <c r="G29" s="1"/>
      <c r="H29" s="1"/>
      <c r="I29" s="1"/>
      <c r="J29" s="55">
        <f t="shared" ca="1" si="3"/>
        <v>43716</v>
      </c>
      <c r="K29" s="56">
        <f ca="1">IF(J29&gt;NOW(), NA(), SUMIFS($J$14:$J$17,$F$14:$F$17,"&gt;="&amp;J29,$F$14:$F$17,"&lt;="&amp;EOMONTH(J29,0))+K28)</f>
        <v>15</v>
      </c>
      <c r="L29" s="56">
        <f t="shared" ca="1" si="2"/>
        <v>0</v>
      </c>
    </row>
    <row r="30" spans="2:13">
      <c r="B30" s="1"/>
      <c r="C30" s="1"/>
      <c r="D30" s="1"/>
      <c r="E30" s="1"/>
      <c r="F30" s="1"/>
      <c r="G30" s="1"/>
      <c r="H30" s="1"/>
      <c r="I30" s="1"/>
      <c r="J30" s="55">
        <f t="shared" ca="1" si="3"/>
        <v>43746</v>
      </c>
      <c r="K30" s="56" t="e">
        <f ca="1">IF(J30&gt;NOW(), NA(), SUMIFS($J$14:$J$17,$F$14:$F$17,"&gt;="&amp;J30,$F$14:$F$17,"&lt;="&amp;EOMONTH(J30,0))+K29)</f>
        <v>#N/A</v>
      </c>
      <c r="L30" s="56" t="e">
        <f t="shared" ca="1" si="2"/>
        <v>#N/A</v>
      </c>
    </row>
    <row r="31" spans="2:13">
      <c r="B31" s="1"/>
      <c r="C31" s="1"/>
      <c r="D31" s="1"/>
      <c r="E31" s="1"/>
      <c r="F31" s="1"/>
      <c r="G31" s="1"/>
      <c r="H31" s="1"/>
      <c r="I31" s="1"/>
      <c r="J31" s="55" t="e">
        <f t="shared" ca="1" si="3"/>
        <v>#N/A</v>
      </c>
      <c r="K31" s="56" t="e">
        <f ca="1">IF(J31&gt;NOW(), NA(), SUMIFS($J$14:$J$17,$F$14:$F$17,"&gt;="&amp;J31,$F$14:$F$17,"&lt;="&amp;EOMONTH(J31,0))+K30)</f>
        <v>#N/A</v>
      </c>
      <c r="L31" s="56" t="e">
        <f t="shared" ca="1" si="2"/>
        <v>#N/A</v>
      </c>
    </row>
    <row r="32" spans="2:13">
      <c r="B32" s="1"/>
      <c r="C32" s="1"/>
      <c r="D32" s="1"/>
      <c r="E32" s="1"/>
      <c r="F32" s="1"/>
      <c r="G32" s="1"/>
      <c r="H32" s="1"/>
      <c r="I32" s="1"/>
      <c r="J32" s="55" t="e">
        <f t="shared" ca="1" si="3"/>
        <v>#N/A</v>
      </c>
      <c r="K32" s="56" t="e">
        <f ca="1">IF(J32&gt;NOW(), NA(), SUMIFS($J$14:$J$17,$F$14:$F$17,"&gt;="&amp;J32,$F$14:$F$17,"&lt;="&amp;EOMONTH(J32,0))+K31)</f>
        <v>#N/A</v>
      </c>
      <c r="L32" s="56" t="e">
        <f t="shared" ca="1" si="2"/>
        <v>#N/A</v>
      </c>
    </row>
    <row r="33" spans="2:12">
      <c r="B33" s="1"/>
      <c r="C33" s="1"/>
      <c r="D33" s="1"/>
      <c r="E33" s="1"/>
      <c r="F33" s="1"/>
      <c r="G33" s="1"/>
      <c r="H33" s="1"/>
      <c r="I33" s="1"/>
      <c r="J33" s="55" t="e">
        <f t="shared" ca="1" si="3"/>
        <v>#N/A</v>
      </c>
      <c r="K33" s="56" t="e">
        <f ca="1">IF(J33&gt;NOW(), NA(), SUMIFS($J$14:$J$17,$F$14:$F$17,"&gt;="&amp;J33,$F$14:$F$17,"&lt;="&amp;EOMONTH(J33,0))+K32)</f>
        <v>#N/A</v>
      </c>
      <c r="L33" s="56" t="e">
        <f t="shared" ca="1" si="2"/>
        <v>#N/A</v>
      </c>
    </row>
    <row r="34" spans="2:12">
      <c r="B34" s="1"/>
      <c r="C34" s="1"/>
      <c r="D34" s="1"/>
      <c r="E34" s="1"/>
      <c r="F34" s="1"/>
      <c r="G34" s="1"/>
      <c r="H34" s="1"/>
      <c r="I34" s="1"/>
      <c r="J34" s="55" t="e">
        <f t="shared" ca="1" si="3"/>
        <v>#N/A</v>
      </c>
      <c r="K34" s="56" t="e">
        <f ca="1">IF(J34&gt;NOW(), NA(), SUMIFS($J$14:$J$17,$F$14:$F$17,"&gt;="&amp;J34,$F$14:$F$17,"&lt;="&amp;EOMONTH(J34,0))+K33)</f>
        <v>#N/A</v>
      </c>
      <c r="L34" s="56" t="e">
        <f t="shared" ca="1" si="2"/>
        <v>#N/A</v>
      </c>
    </row>
    <row r="35" spans="2:12">
      <c r="B35" s="1"/>
      <c r="C35" s="1"/>
      <c r="D35" s="1"/>
      <c r="E35" s="1"/>
      <c r="F35" s="1"/>
      <c r="G35" s="1"/>
      <c r="H35" s="1"/>
      <c r="I35" s="1"/>
      <c r="J35" s="55" t="e">
        <f t="shared" ca="1" si="3"/>
        <v>#N/A</v>
      </c>
      <c r="K35" s="56" t="e">
        <f ca="1">IF(J35&gt;NOW(), NA(), SUMIFS($J$14:$J$17,$F$14:$F$17,"&gt;="&amp;J35,$F$14:$F$17,"&lt;="&amp;EOMONTH(J35,0))+K34)</f>
        <v>#N/A</v>
      </c>
      <c r="L35" s="56" t="e">
        <f t="shared" ca="1" si="2"/>
        <v>#N/A</v>
      </c>
    </row>
    <row r="36" spans="2:12">
      <c r="B36" s="1"/>
      <c r="C36" s="1"/>
      <c r="D36" s="1"/>
      <c r="E36" s="1"/>
      <c r="F36" s="1"/>
      <c r="G36" s="1"/>
      <c r="H36" s="1"/>
      <c r="I36" s="1"/>
      <c r="J36" s="55"/>
      <c r="K36" s="56"/>
      <c r="L36" s="56"/>
    </row>
    <row r="37" spans="2:12">
      <c r="B37" s="1"/>
      <c r="C37" s="1"/>
      <c r="D37" s="1"/>
      <c r="E37" s="1"/>
      <c r="F37" s="1"/>
      <c r="G37" s="1"/>
      <c r="H37" s="1"/>
      <c r="I37" s="1"/>
      <c r="J37" s="55"/>
      <c r="K37" s="56"/>
      <c r="L37" s="56"/>
    </row>
    <row r="38" spans="2:12">
      <c r="B38" s="1"/>
      <c r="C38" s="1"/>
      <c r="D38" s="1"/>
      <c r="E38" s="1"/>
      <c r="F38" s="1"/>
      <c r="G38" s="1"/>
      <c r="H38" s="1"/>
      <c r="I38" s="1"/>
      <c r="J38" s="55"/>
      <c r="K38" s="56"/>
      <c r="L38" s="56"/>
    </row>
    <row r="39" spans="2:12">
      <c r="B39" s="1"/>
      <c r="C39" s="1"/>
      <c r="D39" s="1"/>
      <c r="E39" s="1"/>
      <c r="F39" s="1"/>
      <c r="G39" s="1"/>
      <c r="H39" s="1"/>
      <c r="I39" s="1"/>
      <c r="J39" s="55"/>
      <c r="K39" s="56"/>
      <c r="L39" s="56"/>
    </row>
    <row r="40" spans="2:12">
      <c r="B40" s="1"/>
      <c r="C40" s="1"/>
      <c r="D40" s="1"/>
      <c r="E40" s="1"/>
      <c r="F40" s="1"/>
      <c r="G40" s="1"/>
      <c r="H40" s="1"/>
      <c r="I40" s="1"/>
      <c r="J40" s="55"/>
      <c r="K40" s="56"/>
      <c r="L40" s="56"/>
    </row>
    <row r="41" spans="2:12">
      <c r="B41" s="1"/>
      <c r="C41" s="1"/>
      <c r="D41" s="1"/>
      <c r="E41" s="1"/>
      <c r="F41" s="1"/>
      <c r="G41" s="1"/>
      <c r="H41" s="1"/>
      <c r="I41" s="1"/>
      <c r="J41" s="55"/>
      <c r="K41" s="56"/>
      <c r="L41" s="56"/>
    </row>
    <row r="42" spans="2:12">
      <c r="B42" s="1"/>
      <c r="C42" s="1"/>
      <c r="D42" s="1"/>
      <c r="E42" s="1"/>
      <c r="F42" s="1"/>
      <c r="G42" s="1"/>
      <c r="H42" s="1"/>
      <c r="I42" s="1"/>
      <c r="J42" s="55"/>
      <c r="K42" s="56"/>
      <c r="L42" s="56"/>
    </row>
    <row r="43" spans="2:12">
      <c r="B43" s="1"/>
      <c r="C43" s="1"/>
      <c r="D43" s="1"/>
      <c r="E43" s="1"/>
      <c r="F43" s="1"/>
      <c r="G43" s="1"/>
      <c r="H43" s="1"/>
      <c r="I43" s="1"/>
      <c r="J43" s="55"/>
      <c r="K43" s="56"/>
      <c r="L43" s="56"/>
    </row>
    <row r="44" spans="2:12">
      <c r="B44" s="1"/>
      <c r="C44" s="1"/>
      <c r="D44" s="1"/>
      <c r="E44" s="1"/>
      <c r="F44" s="1"/>
      <c r="G44" s="1"/>
      <c r="H44" s="1"/>
      <c r="I44" s="1"/>
      <c r="J44" s="55"/>
      <c r="K44" s="56"/>
      <c r="L44" s="56"/>
    </row>
    <row r="45" spans="2:12">
      <c r="B45" s="1"/>
      <c r="C45" s="1"/>
      <c r="D45" s="1"/>
      <c r="E45" s="1"/>
      <c r="F45" s="1"/>
      <c r="G45" s="1"/>
      <c r="H45" s="1"/>
      <c r="I45" s="1"/>
      <c r="J45" s="55"/>
      <c r="K45" s="56"/>
      <c r="L45" s="56"/>
    </row>
    <row r="46" spans="2:12">
      <c r="B46" s="1"/>
      <c r="C46" s="1"/>
      <c r="D46" s="1"/>
      <c r="E46" s="1"/>
      <c r="F46" s="1"/>
      <c r="G46" s="1"/>
      <c r="H46" s="1"/>
      <c r="I46" s="1"/>
      <c r="J46" s="55"/>
      <c r="K46" s="56"/>
      <c r="L46" s="56"/>
    </row>
    <row r="47" spans="2:12">
      <c r="B47" s="1"/>
      <c r="C47" s="1"/>
      <c r="D47" s="1"/>
      <c r="E47" s="1"/>
      <c r="F47" s="1"/>
      <c r="G47" s="1"/>
      <c r="H47" s="1"/>
      <c r="I47" s="1"/>
      <c r="J47" s="55"/>
      <c r="K47" s="56"/>
      <c r="L47" s="56"/>
    </row>
    <row r="48" spans="2:12">
      <c r="B48" s="1"/>
      <c r="C48" s="1"/>
      <c r="D48" s="1"/>
      <c r="E48" s="1"/>
      <c r="F48" s="1"/>
      <c r="G48" s="1"/>
      <c r="H48" s="1"/>
      <c r="I48" s="1"/>
      <c r="J48" s="55"/>
      <c r="K48" s="56"/>
      <c r="L48" s="56"/>
    </row>
    <row r="49" spans="2:12">
      <c r="B49" s="1"/>
      <c r="C49" s="1"/>
      <c r="D49" s="1"/>
      <c r="E49" s="1"/>
      <c r="F49" s="1"/>
      <c r="G49" s="1"/>
      <c r="H49" s="1"/>
      <c r="I49" s="1"/>
      <c r="J49" s="55"/>
      <c r="K49" s="56"/>
      <c r="L49" s="56"/>
    </row>
    <row r="50" spans="2:12">
      <c r="B50" s="1"/>
      <c r="C50" s="1"/>
      <c r="D50" s="1"/>
      <c r="E50" s="1"/>
      <c r="F50" s="1"/>
      <c r="G50" s="1"/>
      <c r="H50" s="1"/>
      <c r="I50" s="1"/>
      <c r="J50" s="55"/>
      <c r="K50" s="56"/>
      <c r="L50" s="56"/>
    </row>
    <row r="51" spans="2:12">
      <c r="B51" s="1"/>
      <c r="C51" s="1"/>
      <c r="D51" s="1"/>
      <c r="E51" s="1"/>
      <c r="F51" s="1"/>
      <c r="G51" s="1"/>
      <c r="H51" s="1"/>
      <c r="I51" s="1"/>
      <c r="J51" s="55"/>
      <c r="K51" s="56"/>
      <c r="L51" s="56"/>
    </row>
    <row r="52" spans="2:12">
      <c r="B52" s="1"/>
      <c r="C52" s="1"/>
      <c r="D52" s="1"/>
      <c r="E52" s="1"/>
      <c r="F52" s="1"/>
      <c r="G52" s="1"/>
      <c r="H52" s="1"/>
      <c r="I52" s="1"/>
      <c r="J52" s="55"/>
      <c r="K52" s="56"/>
      <c r="L52" s="56"/>
    </row>
    <row r="53" spans="2:12">
      <c r="B53" s="1"/>
      <c r="C53" s="1"/>
      <c r="D53" s="1"/>
      <c r="E53" s="1"/>
      <c r="F53" s="1"/>
      <c r="G53" s="1"/>
      <c r="H53" s="1"/>
      <c r="I53" s="1"/>
      <c r="J53" s="55"/>
      <c r="K53" s="56"/>
      <c r="L53" s="56"/>
    </row>
    <row r="54" spans="2:12">
      <c r="B54" s="1"/>
      <c r="C54" s="1"/>
      <c r="D54" s="1"/>
      <c r="E54" s="1"/>
      <c r="F54" s="1"/>
      <c r="G54" s="1"/>
      <c r="H54" s="1"/>
      <c r="I54" s="1"/>
      <c r="J54" s="55"/>
      <c r="K54" s="56"/>
      <c r="L54" s="56"/>
    </row>
    <row r="55" spans="2:12">
      <c r="B55" s="1"/>
      <c r="C55" s="1"/>
      <c r="D55" s="1"/>
      <c r="E55" s="1"/>
      <c r="F55" s="1"/>
      <c r="G55" s="1"/>
      <c r="H55" s="1"/>
      <c r="I55" s="1"/>
      <c r="J55" s="55"/>
      <c r="K55" s="56"/>
      <c r="L55" s="56"/>
    </row>
    <row r="56" spans="2:12">
      <c r="B56" s="1"/>
      <c r="C56" s="1"/>
      <c r="D56" s="1"/>
      <c r="E56" s="1"/>
      <c r="F56" s="1"/>
      <c r="G56" s="1"/>
      <c r="H56" s="1"/>
      <c r="I56" s="1"/>
      <c r="J56" s="55"/>
      <c r="K56" s="56"/>
      <c r="L56" s="56"/>
    </row>
    <row r="57" spans="2:12">
      <c r="B57" s="1"/>
      <c r="C57" s="1"/>
      <c r="D57" s="1"/>
      <c r="E57" s="1"/>
      <c r="F57" s="1"/>
      <c r="G57" s="1"/>
      <c r="H57" s="1"/>
      <c r="I57" s="1"/>
      <c r="J57" s="55"/>
      <c r="K57" s="56"/>
      <c r="L57" s="56"/>
    </row>
    <row r="58" spans="2:12">
      <c r="B58" s="1"/>
      <c r="C58" s="1"/>
      <c r="D58" s="1"/>
      <c r="E58" s="1"/>
      <c r="F58" s="1"/>
      <c r="G58" s="1"/>
      <c r="H58" s="1"/>
      <c r="I58" s="1"/>
      <c r="J58" s="55"/>
      <c r="K58" s="56"/>
      <c r="L58" s="56"/>
    </row>
    <row r="59" spans="2:12">
      <c r="B59" s="1"/>
      <c r="C59" s="1"/>
      <c r="D59" s="1"/>
      <c r="E59" s="1"/>
      <c r="F59" s="1"/>
      <c r="G59" s="1"/>
      <c r="H59" s="1"/>
      <c r="I59" s="1"/>
      <c r="J59" s="55"/>
      <c r="K59" s="56"/>
      <c r="L59" s="56"/>
    </row>
    <row r="60" spans="2:12">
      <c r="B60" s="1"/>
      <c r="C60" s="1"/>
      <c r="D60" s="1"/>
      <c r="E60" s="1"/>
      <c r="F60" s="1"/>
      <c r="G60" s="1"/>
      <c r="H60" s="1"/>
      <c r="I60" s="1"/>
      <c r="J60" s="55"/>
      <c r="K60" s="56"/>
      <c r="L60" s="56"/>
    </row>
    <row r="61" spans="2:12">
      <c r="B61" s="1"/>
      <c r="C61" s="1"/>
      <c r="D61" s="1"/>
      <c r="E61" s="1"/>
      <c r="F61" s="1"/>
      <c r="G61" s="1"/>
      <c r="H61" s="1"/>
      <c r="I61" s="1"/>
      <c r="J61" s="55"/>
      <c r="K61" s="56"/>
      <c r="L61" s="56"/>
    </row>
    <row r="62" spans="2:12">
      <c r="B62" s="1"/>
      <c r="C62" s="1"/>
      <c r="D62" s="1"/>
      <c r="E62" s="1"/>
      <c r="F62" s="1"/>
      <c r="G62" s="1"/>
      <c r="H62" s="1"/>
      <c r="I62" s="1"/>
      <c r="J62" s="55"/>
      <c r="K62" s="56"/>
      <c r="L62" s="56"/>
    </row>
    <row r="63" spans="2:12">
      <c r="B63" s="1"/>
      <c r="C63" s="1"/>
      <c r="D63" s="1"/>
      <c r="E63" s="1"/>
      <c r="F63" s="1"/>
      <c r="G63" s="1"/>
      <c r="H63" s="1"/>
      <c r="I63" s="1"/>
      <c r="J63" s="55"/>
      <c r="K63" s="56"/>
      <c r="L63" s="56"/>
    </row>
    <row r="64" spans="2:12">
      <c r="B64" s="1"/>
      <c r="C64" s="1"/>
      <c r="D64" s="1"/>
      <c r="E64" s="1"/>
      <c r="F64" s="1"/>
      <c r="G64" s="1"/>
      <c r="H64" s="1"/>
      <c r="I64" s="1"/>
      <c r="J64" s="55"/>
      <c r="K64" s="56"/>
      <c r="L64" s="56"/>
    </row>
    <row r="65" spans="2:12">
      <c r="B65" s="1"/>
      <c r="C65" s="1"/>
      <c r="D65" s="1"/>
      <c r="E65" s="1"/>
      <c r="F65" s="1"/>
      <c r="G65" s="1"/>
      <c r="H65" s="1"/>
      <c r="I65" s="1"/>
      <c r="J65" s="55"/>
      <c r="K65" s="56"/>
      <c r="L65" s="56"/>
    </row>
    <row r="66" spans="2:12">
      <c r="B66" s="1"/>
      <c r="C66" s="1"/>
      <c r="D66" s="1"/>
      <c r="E66" s="1"/>
      <c r="F66" s="1"/>
      <c r="G66" s="1"/>
      <c r="H66" s="1"/>
      <c r="I66" s="1"/>
      <c r="J66" s="55"/>
      <c r="K66" s="56"/>
      <c r="L66" s="56"/>
    </row>
    <row r="67" spans="2:12">
      <c r="B67" s="1"/>
      <c r="C67" s="1"/>
      <c r="D67" s="1"/>
      <c r="E67" s="1"/>
      <c r="F67" s="1"/>
      <c r="G67" s="1"/>
      <c r="H67" s="1"/>
      <c r="I67" s="1"/>
      <c r="J67" s="55"/>
      <c r="K67" s="56"/>
      <c r="L67" s="56"/>
    </row>
    <row r="68" spans="2:12">
      <c r="B68" s="1"/>
      <c r="C68" s="1"/>
      <c r="D68" s="1"/>
      <c r="E68" s="1"/>
      <c r="F68" s="1"/>
      <c r="G68" s="1"/>
      <c r="H68" s="1"/>
      <c r="I68" s="1"/>
      <c r="J68" s="55"/>
      <c r="K68" s="56"/>
      <c r="L68" s="56"/>
    </row>
    <row r="69" spans="2:12">
      <c r="B69" s="1"/>
      <c r="C69" s="1"/>
      <c r="D69" s="1"/>
      <c r="E69" s="1"/>
      <c r="F69" s="1"/>
      <c r="G69" s="1"/>
      <c r="H69" s="1"/>
      <c r="I69" s="1"/>
      <c r="J69" s="55"/>
      <c r="K69" s="56"/>
      <c r="L69" s="56"/>
    </row>
    <row r="70" spans="2:12">
      <c r="B70" s="1"/>
      <c r="C70" s="1"/>
      <c r="D70" s="1"/>
      <c r="E70" s="1"/>
      <c r="F70" s="1"/>
      <c r="G70" s="1"/>
      <c r="H70" s="1"/>
      <c r="I70" s="1"/>
      <c r="J70" s="55"/>
      <c r="K70" s="56"/>
      <c r="L70" s="56"/>
    </row>
    <row r="71" spans="2:12">
      <c r="B71" s="1"/>
      <c r="C71" s="1"/>
      <c r="D71" s="1"/>
      <c r="E71" s="1"/>
      <c r="F71" s="1"/>
      <c r="G71" s="1"/>
      <c r="H71" s="1"/>
      <c r="I71" s="1"/>
      <c r="J71" s="55"/>
      <c r="K71" s="56"/>
      <c r="L71" s="56"/>
    </row>
    <row r="72" spans="2:12">
      <c r="B72" s="1"/>
      <c r="C72" s="1"/>
      <c r="D72" s="1"/>
      <c r="E72" s="1"/>
      <c r="F72" s="1"/>
      <c r="G72" s="1"/>
      <c r="H72" s="1"/>
      <c r="I72" s="1"/>
      <c r="J72" s="55"/>
      <c r="K72" s="56"/>
      <c r="L72" s="56"/>
    </row>
    <row r="73" spans="2:12">
      <c r="B73" s="1"/>
      <c r="C73" s="1"/>
      <c r="D73" s="1"/>
      <c r="E73" s="1"/>
      <c r="F73" s="1"/>
      <c r="G73" s="1"/>
      <c r="H73" s="1"/>
      <c r="I73" s="1"/>
      <c r="J73" s="55"/>
      <c r="K73" s="56"/>
      <c r="L73" s="56"/>
    </row>
    <row r="74" spans="2:12">
      <c r="B74" s="1"/>
      <c r="C74" s="1"/>
      <c r="D74" s="1"/>
      <c r="E74" s="1"/>
      <c r="F74" s="1"/>
      <c r="G74" s="1"/>
      <c r="H74" s="1"/>
      <c r="I74" s="1"/>
      <c r="J74" s="55"/>
      <c r="K74" s="56"/>
      <c r="L74" s="56"/>
    </row>
    <row r="75" spans="2:12">
      <c r="B75" s="1"/>
      <c r="C75" s="1"/>
      <c r="D75" s="1"/>
      <c r="E75" s="1"/>
      <c r="F75" s="1"/>
      <c r="G75" s="1"/>
      <c r="H75" s="1"/>
      <c r="I75" s="1"/>
      <c r="J75" s="55"/>
      <c r="K75" s="56"/>
      <c r="L75" s="56"/>
    </row>
    <row r="76" spans="2:12">
      <c r="B76" s="1"/>
      <c r="C76" s="1"/>
      <c r="D76" s="1"/>
      <c r="E76" s="1"/>
      <c r="F76" s="1"/>
      <c r="G76" s="1"/>
      <c r="H76" s="1"/>
      <c r="I76" s="1"/>
      <c r="J76" s="55"/>
      <c r="K76" s="56"/>
      <c r="L76" s="56"/>
    </row>
    <row r="77" spans="2:12">
      <c r="B77" s="1"/>
      <c r="C77" s="1"/>
      <c r="D77" s="1"/>
      <c r="E77" s="1"/>
      <c r="F77" s="1"/>
      <c r="G77" s="1"/>
      <c r="H77" s="1"/>
      <c r="I77" s="1"/>
      <c r="J77" s="55"/>
      <c r="K77" s="56"/>
      <c r="L77" s="56"/>
    </row>
    <row r="78" spans="2:12">
      <c r="B78" s="1"/>
      <c r="C78" s="1"/>
      <c r="D78" s="1"/>
      <c r="E78" s="1"/>
      <c r="F78" s="1"/>
      <c r="G78" s="1"/>
      <c r="H78" s="1"/>
      <c r="I78" s="1"/>
      <c r="J78" s="55"/>
      <c r="K78" s="56"/>
      <c r="L78" s="56"/>
    </row>
    <row r="79" spans="2:12">
      <c r="B79" s="1"/>
      <c r="C79" s="1"/>
      <c r="D79" s="1"/>
      <c r="E79" s="1"/>
      <c r="F79" s="1"/>
      <c r="G79" s="1"/>
      <c r="H79" s="1"/>
      <c r="I79" s="1"/>
      <c r="J79" s="55"/>
      <c r="K79" s="56"/>
      <c r="L79" s="56"/>
    </row>
    <row r="80" spans="2:12">
      <c r="B80" s="1"/>
      <c r="C80" s="1"/>
      <c r="D80" s="1"/>
      <c r="E80" s="1"/>
      <c r="F80" s="1"/>
      <c r="G80" s="1"/>
      <c r="H80" s="1"/>
      <c r="I80" s="1"/>
      <c r="J80" s="55"/>
      <c r="K80" s="56"/>
      <c r="L80" s="56"/>
    </row>
    <row r="81" spans="2:12">
      <c r="B81" s="1"/>
      <c r="C81" s="1"/>
      <c r="D81" s="1"/>
      <c r="E81" s="1"/>
      <c r="F81" s="1"/>
      <c r="G81" s="1"/>
      <c r="H81" s="1"/>
      <c r="I81" s="1"/>
      <c r="J81" s="55"/>
      <c r="K81" s="56"/>
      <c r="L81" s="56"/>
    </row>
    <row r="82" spans="2:12">
      <c r="B82" s="1"/>
      <c r="C82" s="1"/>
      <c r="D82" s="1"/>
      <c r="E82" s="1"/>
      <c r="F82" s="1"/>
      <c r="G82" s="1"/>
      <c r="H82" s="1"/>
      <c r="I82" s="1"/>
      <c r="J82" s="55"/>
      <c r="K82" s="56"/>
      <c r="L82" s="56"/>
    </row>
    <row r="83" spans="2:12">
      <c r="B83" s="1"/>
      <c r="C83" s="1"/>
      <c r="D83" s="1"/>
      <c r="E83" s="1"/>
      <c r="F83" s="1"/>
      <c r="G83" s="1"/>
      <c r="H83" s="1"/>
      <c r="I83" s="1"/>
      <c r="J83" s="55"/>
      <c r="K83" s="56"/>
      <c r="L83" s="56"/>
    </row>
    <row r="84" spans="2:12">
      <c r="B84" s="1"/>
      <c r="C84" s="1"/>
      <c r="D84" s="1"/>
      <c r="E84" s="1"/>
      <c r="F84" s="1"/>
      <c r="G84" s="1"/>
      <c r="H84" s="1"/>
      <c r="I84" s="1"/>
      <c r="J84" s="55"/>
      <c r="K84" s="56"/>
      <c r="L84" s="56"/>
    </row>
    <row r="85" spans="2:12">
      <c r="B85" s="1"/>
      <c r="C85" s="1"/>
      <c r="D85" s="1"/>
      <c r="E85" s="1"/>
      <c r="F85" s="1"/>
      <c r="G85" s="1"/>
      <c r="H85" s="1"/>
      <c r="I85" s="1"/>
      <c r="J85" s="55"/>
      <c r="K85" s="56"/>
      <c r="L85" s="56"/>
    </row>
    <row r="86" spans="2:12">
      <c r="B86" s="1"/>
      <c r="C86" s="1"/>
      <c r="D86" s="1"/>
      <c r="E86" s="1"/>
      <c r="F86" s="1"/>
      <c r="G86" s="1"/>
      <c r="H86" s="1"/>
      <c r="I86" s="1"/>
      <c r="J86" s="55"/>
      <c r="K86" s="56"/>
      <c r="L86" s="56"/>
    </row>
    <row r="87" spans="2:12">
      <c r="B87" s="1"/>
      <c r="C87" s="1"/>
      <c r="D87" s="1"/>
      <c r="E87" s="1"/>
      <c r="F87" s="1"/>
      <c r="G87" s="1"/>
      <c r="H87" s="1"/>
      <c r="I87" s="1"/>
      <c r="J87" s="55"/>
      <c r="K87" s="56"/>
      <c r="L87" s="56"/>
    </row>
    <row r="88" spans="2:12">
      <c r="B88" s="1"/>
      <c r="C88" s="1"/>
      <c r="D88" s="1"/>
      <c r="E88" s="1"/>
      <c r="F88" s="1"/>
      <c r="G88" s="1"/>
      <c r="H88" s="1"/>
      <c r="I88" s="1"/>
      <c r="J88" s="55"/>
      <c r="K88" s="56"/>
      <c r="L88" s="56"/>
    </row>
    <row r="89" spans="2:12">
      <c r="B89" s="1"/>
      <c r="C89" s="1"/>
      <c r="D89" s="1"/>
      <c r="E89" s="1"/>
      <c r="F89" s="1"/>
      <c r="G89" s="1"/>
      <c r="H89" s="1"/>
      <c r="I89" s="1"/>
      <c r="J89" s="55"/>
      <c r="K89" s="56"/>
      <c r="L89" s="56"/>
    </row>
    <row r="90" spans="2:12">
      <c r="B90" s="1"/>
      <c r="C90" s="1"/>
      <c r="D90" s="1"/>
      <c r="E90" s="1"/>
      <c r="F90" s="1"/>
      <c r="G90" s="1"/>
      <c r="H90" s="1"/>
      <c r="I90" s="1"/>
      <c r="J90" s="55"/>
      <c r="K90" s="56"/>
      <c r="L90" s="56"/>
    </row>
    <row r="91" spans="2:12">
      <c r="B91" s="1"/>
      <c r="C91" s="1"/>
      <c r="D91" s="1"/>
      <c r="E91" s="1"/>
      <c r="F91" s="1"/>
      <c r="G91" s="1"/>
      <c r="H91" s="1"/>
      <c r="I91" s="1"/>
      <c r="J91" s="55"/>
      <c r="K91" s="56"/>
      <c r="L91" s="56"/>
    </row>
    <row r="92" spans="2:12">
      <c r="B92" s="1"/>
      <c r="C92" s="1"/>
      <c r="D92" s="1"/>
      <c r="E92" s="1"/>
      <c r="F92" s="1"/>
      <c r="G92" s="1"/>
      <c r="H92" s="1"/>
      <c r="I92" s="1"/>
      <c r="J92" s="55"/>
      <c r="K92" s="56"/>
      <c r="L92" s="56"/>
    </row>
    <row r="93" spans="2:12">
      <c r="B93" s="1"/>
      <c r="C93" s="1"/>
      <c r="D93" s="1"/>
      <c r="E93" s="1"/>
      <c r="F93" s="1"/>
      <c r="G93" s="1"/>
      <c r="H93" s="1"/>
      <c r="I93" s="1"/>
      <c r="J93" s="55"/>
      <c r="K93" s="56"/>
      <c r="L93" s="56"/>
    </row>
    <row r="94" spans="2:12">
      <c r="B94" s="1"/>
      <c r="C94" s="1"/>
      <c r="D94" s="1"/>
      <c r="E94" s="1"/>
      <c r="F94" s="1"/>
      <c r="G94" s="1"/>
      <c r="H94" s="1"/>
      <c r="I94" s="1"/>
      <c r="J94" s="55"/>
      <c r="K94" s="56"/>
      <c r="L94" s="56"/>
    </row>
    <row r="95" spans="2:12">
      <c r="B95" s="1"/>
      <c r="C95" s="1"/>
      <c r="D95" s="1"/>
      <c r="E95" s="1"/>
      <c r="F95" s="1"/>
      <c r="G95" s="1"/>
      <c r="H95" s="1"/>
      <c r="I95" s="1"/>
      <c r="J95" s="55"/>
      <c r="K95" s="56"/>
      <c r="L95" s="56"/>
    </row>
    <row r="96" spans="2:12">
      <c r="B96" s="1"/>
      <c r="C96" s="1"/>
      <c r="D96" s="1"/>
      <c r="E96" s="1"/>
      <c r="F96" s="1"/>
      <c r="G96" s="1"/>
      <c r="H96" s="1"/>
      <c r="I96" s="1"/>
      <c r="J96" s="55"/>
      <c r="K96" s="56"/>
      <c r="L96" s="56"/>
    </row>
    <row r="97" spans="2:12">
      <c r="B97" s="1"/>
      <c r="C97" s="1"/>
      <c r="D97" s="1"/>
      <c r="E97" s="1"/>
      <c r="F97" s="1"/>
      <c r="G97" s="1"/>
      <c r="H97" s="1"/>
      <c r="I97" s="1"/>
      <c r="J97" s="55"/>
      <c r="K97" s="56"/>
      <c r="L97" s="56"/>
    </row>
    <row r="98" spans="2:12">
      <c r="B98" s="1"/>
      <c r="C98" s="1"/>
      <c r="D98" s="1"/>
      <c r="E98" s="1"/>
      <c r="F98" s="1"/>
      <c r="G98" s="1"/>
      <c r="H98" s="1"/>
      <c r="I98" s="1"/>
      <c r="J98" s="55"/>
      <c r="K98" s="56"/>
      <c r="L98" s="56"/>
    </row>
    <row r="99" spans="2:12">
      <c r="B99" s="1"/>
      <c r="C99" s="1"/>
      <c r="D99" s="1"/>
      <c r="E99" s="1"/>
      <c r="F99" s="1"/>
      <c r="G99" s="1"/>
      <c r="H99" s="1"/>
      <c r="I99" s="1"/>
      <c r="J99" s="55"/>
      <c r="K99" s="56"/>
      <c r="L99" s="56"/>
    </row>
    <row r="100" spans="2:12">
      <c r="B100" s="1"/>
      <c r="C100" s="1"/>
      <c r="D100" s="1"/>
      <c r="E100" s="1"/>
      <c r="F100" s="1"/>
      <c r="G100" s="1"/>
      <c r="H100" s="1"/>
      <c r="I100" s="1"/>
      <c r="J100" s="55"/>
      <c r="K100" s="56"/>
      <c r="L100" s="56"/>
    </row>
    <row r="101" spans="2:12">
      <c r="B101" s="1"/>
      <c r="C101" s="1"/>
      <c r="D101" s="1"/>
      <c r="E101" s="1"/>
      <c r="F101" s="1"/>
      <c r="G101" s="1"/>
      <c r="H101" s="1"/>
      <c r="I101" s="1"/>
      <c r="J101" s="55"/>
      <c r="K101" s="56"/>
      <c r="L101" s="56"/>
    </row>
    <row r="102" spans="2:12">
      <c r="B102" s="1"/>
      <c r="C102" s="1"/>
      <c r="D102" s="1"/>
      <c r="E102" s="1"/>
      <c r="F102" s="1"/>
      <c r="G102" s="1"/>
      <c r="H102" s="1"/>
      <c r="I102" s="1"/>
      <c r="J102" s="55"/>
      <c r="K102" s="56"/>
      <c r="L102" s="56"/>
    </row>
    <row r="103" spans="2:12">
      <c r="B103" s="1"/>
      <c r="C103" s="1"/>
      <c r="D103" s="1"/>
      <c r="E103" s="1"/>
      <c r="F103" s="1"/>
      <c r="G103" s="1"/>
      <c r="H103" s="1"/>
      <c r="I103" s="1"/>
      <c r="J103" s="55"/>
      <c r="K103" s="56"/>
      <c r="L103" s="56"/>
    </row>
    <row r="104" spans="2:12">
      <c r="B104" s="1"/>
      <c r="C104" s="1"/>
      <c r="D104" s="1"/>
      <c r="E104" s="1"/>
      <c r="F104" s="1"/>
      <c r="G104" s="1"/>
      <c r="H104" s="1"/>
      <c r="I104" s="1"/>
      <c r="J104" s="55"/>
      <c r="K104" s="56"/>
      <c r="L104" s="56"/>
    </row>
    <row r="105" spans="2:12">
      <c r="B105" s="1"/>
      <c r="C105" s="1"/>
      <c r="D105" s="1"/>
      <c r="E105" s="1"/>
      <c r="F105" s="1"/>
      <c r="G105" s="1"/>
      <c r="H105" s="1"/>
      <c r="I105" s="1"/>
      <c r="J105" s="55"/>
      <c r="K105" s="56"/>
      <c r="L105" s="56"/>
    </row>
    <row r="106" spans="2:12">
      <c r="B106" s="1"/>
      <c r="C106" s="1"/>
      <c r="D106" s="1"/>
      <c r="E106" s="1"/>
      <c r="F106" s="1"/>
      <c r="G106" s="1"/>
      <c r="H106" s="1"/>
      <c r="I106" s="1"/>
      <c r="J106" s="55"/>
      <c r="K106" s="56"/>
      <c r="L106" s="56"/>
    </row>
    <row r="107" spans="2:12">
      <c r="B107" s="1"/>
      <c r="C107" s="1"/>
      <c r="D107" s="1"/>
      <c r="E107" s="1"/>
      <c r="F107" s="1"/>
      <c r="G107" s="1"/>
      <c r="H107" s="1"/>
      <c r="I107" s="1"/>
      <c r="J107" s="55"/>
      <c r="K107" s="56"/>
      <c r="L107" s="56"/>
    </row>
    <row r="108" spans="2:12">
      <c r="B108" s="1"/>
      <c r="C108" s="1"/>
      <c r="D108" s="1"/>
      <c r="E108" s="1"/>
      <c r="F108" s="1"/>
      <c r="G108" s="1"/>
      <c r="H108" s="1"/>
      <c r="I108" s="1"/>
      <c r="J108" s="55"/>
      <c r="K108" s="56"/>
      <c r="L108" s="56"/>
    </row>
    <row r="109" spans="2:12">
      <c r="B109" s="1"/>
      <c r="C109" s="1"/>
      <c r="D109" s="1"/>
      <c r="E109" s="1"/>
      <c r="F109" s="1"/>
      <c r="G109" s="1"/>
      <c r="H109" s="1"/>
      <c r="I109" s="1"/>
      <c r="J109" s="55"/>
      <c r="K109" s="56"/>
      <c r="L109" s="56"/>
    </row>
    <row r="110" spans="2:12">
      <c r="B110" s="1"/>
      <c r="C110" s="1"/>
      <c r="D110" s="1"/>
      <c r="E110" s="1"/>
      <c r="F110" s="1"/>
      <c r="G110" s="1"/>
      <c r="H110" s="1"/>
      <c r="I110" s="1"/>
      <c r="J110" s="55"/>
      <c r="K110" s="56"/>
      <c r="L110" s="56"/>
    </row>
    <row r="111" spans="2:12">
      <c r="B111" s="1"/>
      <c r="C111" s="1"/>
      <c r="D111" s="1"/>
      <c r="E111" s="1"/>
      <c r="F111" s="1"/>
      <c r="G111" s="1"/>
      <c r="H111" s="1"/>
      <c r="I111" s="1"/>
      <c r="J111" s="55"/>
      <c r="K111" s="56"/>
      <c r="L111" s="56"/>
    </row>
    <row r="112" spans="2:12">
      <c r="B112" s="1"/>
      <c r="C112" s="1"/>
      <c r="D112" s="1"/>
      <c r="E112" s="1"/>
      <c r="F112" s="1"/>
      <c r="G112" s="1"/>
      <c r="H112" s="1"/>
      <c r="I112" s="1"/>
      <c r="J112" s="55"/>
      <c r="K112" s="56"/>
      <c r="L112" s="56"/>
    </row>
    <row r="113" spans="2:12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2:12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2:12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</row>
    <row r="116" spans="2:12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</row>
    <row r="117" spans="2:12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</row>
    <row r="118" spans="2:12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</row>
    <row r="119" spans="2:12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</row>
    <row r="120" spans="2:12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</row>
    <row r="121" spans="2:12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2:12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</row>
    <row r="123" spans="2:12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2:12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</row>
    <row r="125" spans="2:1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</row>
    <row r="126" spans="2:12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</row>
    <row r="127" spans="2:12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</row>
    <row r="128" spans="2:12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</row>
    <row r="129" spans="2:12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2:12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</row>
    <row r="131" spans="2:12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2:12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</row>
    <row r="133" spans="2:12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2:12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</row>
    <row r="135" spans="2:12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2:12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</row>
    <row r="137" spans="2:12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2:12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</row>
    <row r="139" spans="2:12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2:12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</row>
    <row r="141" spans="2:12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</row>
    <row r="142" spans="2:12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</row>
    <row r="143" spans="2:12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2:12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</row>
    <row r="145" spans="2:1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</row>
    <row r="146" spans="2:12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</row>
    <row r="147" spans="2:12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</row>
    <row r="148" spans="2:12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2:12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</row>
    <row r="150" spans="2:12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2:12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</row>
    <row r="152" spans="2:12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2:12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</row>
    <row r="154" spans="2:12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2:12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</row>
    <row r="156" spans="2:12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</row>
    <row r="157" spans="2:12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</row>
    <row r="158" spans="2:12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</row>
    <row r="159" spans="2:12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</row>
    <row r="160" spans="2:12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</row>
    <row r="161" spans="2:12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</row>
    <row r="162" spans="2:12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</row>
    <row r="163" spans="2:12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</row>
    <row r="164" spans="2:12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</row>
    <row r="165" spans="2:1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</row>
    <row r="166" spans="2:12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</row>
    <row r="167" spans="2:12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</row>
    <row r="168" spans="2:12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</row>
    <row r="169" spans="2:12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</row>
    <row r="170" spans="2:12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</row>
    <row r="171" spans="2:12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</row>
    <row r="172" spans="2:12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</row>
    <row r="173" spans="2:12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</row>
    <row r="174" spans="2:12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</row>
    <row r="175" spans="2:12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2:12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</row>
    <row r="177" spans="2:12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2:12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</row>
    <row r="179" spans="2:12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2:12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2:12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2:12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2:12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2:12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2:1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2:12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2:12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2:12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2:12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2:12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</row>
    <row r="191" spans="2:12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2:12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2:12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2:12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2:12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2:12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2:12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</row>
    <row r="198" spans="2:12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</row>
    <row r="199" spans="2:12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2:12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</row>
    <row r="201" spans="2:12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</row>
    <row r="202" spans="2:12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</row>
    <row r="203" spans="2:12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</row>
    <row r="204" spans="2:12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</row>
    <row r="205" spans="2:1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</row>
    <row r="206" spans="2:12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</row>
    <row r="207" spans="2:12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</row>
    <row r="208" spans="2:12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  <row r="209" spans="2:12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</row>
    <row r="210" spans="2:12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</row>
    <row r="211" spans="2:12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</row>
    <row r="212" spans="2:12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</row>
    <row r="213" spans="2:12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</row>
    <row r="214" spans="2:12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</row>
    <row r="215" spans="2:12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</row>
    <row r="216" spans="2:12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</row>
    <row r="217" spans="2:12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</row>
    <row r="218" spans="2:12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</row>
    <row r="219" spans="2:12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2:12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</row>
    <row r="221" spans="2:12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</row>
    <row r="222" spans="2:12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</row>
    <row r="223" spans="2:12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  <row r="224" spans="2:12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</row>
    <row r="225" spans="2:1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</row>
    <row r="226" spans="2:12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</row>
    <row r="227" spans="2:12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</row>
    <row r="228" spans="2:12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</row>
    <row r="229" spans="2:12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</row>
    <row r="230" spans="2:12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</row>
    <row r="231" spans="2:12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</row>
    <row r="232" spans="2:12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</row>
    <row r="233" spans="2:12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</row>
    <row r="234" spans="2:12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</row>
    <row r="235" spans="2:12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</row>
    <row r="236" spans="2:12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</row>
    <row r="237" spans="2:12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</row>
    <row r="238" spans="2:12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</row>
    <row r="239" spans="2:12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</row>
    <row r="240" spans="2:12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</row>
    <row r="241" spans="2:12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</row>
    <row r="242" spans="2:12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</row>
    <row r="243" spans="2:12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</row>
    <row r="244" spans="2:12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</row>
    <row r="245" spans="2:1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</row>
    <row r="246" spans="2:12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</row>
    <row r="247" spans="2:12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</row>
    <row r="248" spans="2:12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</row>
    <row r="249" spans="2:12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</row>
    <row r="250" spans="2:12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</row>
    <row r="251" spans="2:12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</row>
    <row r="252" spans="2:12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</row>
    <row r="253" spans="2:12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</row>
    <row r="254" spans="2:12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</row>
    <row r="255" spans="2:12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</row>
    <row r="256" spans="2:12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</row>
    <row r="257" spans="2:12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</row>
    <row r="258" spans="2:12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</row>
    <row r="259" spans="2:12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</row>
    <row r="260" spans="2:12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</row>
    <row r="261" spans="2:12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</row>
    <row r="262" spans="2:12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</row>
    <row r="263" spans="2:12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2:12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</row>
    <row r="265" spans="2:12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</row>
    <row r="266" spans="2:12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</row>
    <row r="267" spans="2:12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</row>
    <row r="268" spans="2:12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</row>
    <row r="269" spans="2:12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</row>
    <row r="270" spans="2:12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</row>
    <row r="271" spans="2:12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</row>
    <row r="272" spans="2:12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</row>
    <row r="273" spans="2:12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</row>
    <row r="274" spans="2:12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</row>
    <row r="275" spans="2:12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</row>
    <row r="276" spans="2:12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</row>
    <row r="277" spans="2:12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</row>
    <row r="278" spans="2:12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</row>
    <row r="279" spans="2:12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</row>
    <row r="280" spans="2:12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</row>
    <row r="281" spans="2:12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</row>
    <row r="282" spans="2:12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</row>
    <row r="283" spans="2:12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</row>
    <row r="284" spans="2:12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</row>
    <row r="285" spans="2:12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</row>
    <row r="286" spans="2:12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</row>
    <row r="287" spans="2:12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</row>
    <row r="288" spans="2:12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</row>
    <row r="289" spans="2:12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</row>
    <row r="290" spans="2:12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</row>
    <row r="291" spans="2:12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</row>
    <row r="292" spans="2:12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</row>
    <row r="293" spans="2:12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</row>
    <row r="294" spans="2:12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</row>
    <row r="295" spans="2:12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</row>
    <row r="296" spans="2:12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</row>
    <row r="297" spans="2:12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</row>
    <row r="298" spans="2:12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</row>
    <row r="299" spans="2:12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</row>
    <row r="300" spans="2:12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</row>
    <row r="301" spans="2:12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</row>
    <row r="302" spans="2:12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</row>
    <row r="303" spans="2:12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</row>
    <row r="304" spans="2:12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</row>
    <row r="305" spans="2:12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</row>
    <row r="306" spans="2:12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</row>
    <row r="307" spans="2:12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</row>
    <row r="308" spans="2:12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</row>
    <row r="309" spans="2:12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</row>
    <row r="310" spans="2:12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</row>
    <row r="311" spans="2:12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</row>
    <row r="312" spans="2:12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</row>
    <row r="313" spans="2:12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</row>
    <row r="314" spans="2:12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</row>
    <row r="315" spans="2:12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</row>
    <row r="316" spans="2:12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</row>
    <row r="317" spans="2:12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</row>
    <row r="318" spans="2:12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</row>
    <row r="319" spans="2:12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</row>
    <row r="320" spans="2:12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</row>
    <row r="321" spans="2:12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</row>
    <row r="322" spans="2:12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</row>
    <row r="323" spans="2:12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</row>
    <row r="324" spans="2:12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</row>
    <row r="325" spans="2:12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</row>
    <row r="326" spans="2:12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</row>
    <row r="327" spans="2:12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</row>
    <row r="328" spans="2:12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</row>
    <row r="329" spans="2:12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</row>
    <row r="330" spans="2:12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</row>
    <row r="331" spans="2:12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</row>
    <row r="332" spans="2:12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</row>
    <row r="333" spans="2:12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</row>
    <row r="334" spans="2:12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</row>
    <row r="335" spans="2:12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</row>
    <row r="336" spans="2:12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</row>
    <row r="337" spans="2:12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</row>
    <row r="338" spans="2:12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</row>
    <row r="339" spans="2:12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</row>
    <row r="340" spans="2:12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</row>
    <row r="341" spans="2:12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</row>
    <row r="342" spans="2:12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</row>
    <row r="343" spans="2:12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</row>
    <row r="344" spans="2:12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</row>
    <row r="345" spans="2:12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</row>
    <row r="346" spans="2:12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</row>
    <row r="347" spans="2:12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</row>
    <row r="348" spans="2:12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</row>
    <row r="349" spans="2:12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</row>
    <row r="350" spans="2:12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</row>
    <row r="351" spans="2:12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</row>
    <row r="352" spans="2:12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</row>
    <row r="353" spans="2:12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</row>
    <row r="354" spans="2:12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</row>
    <row r="355" spans="2:12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</row>
    <row r="356" spans="2:12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</row>
    <row r="357" spans="2:12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</row>
    <row r="358" spans="2:12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</row>
    <row r="359" spans="2:12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</row>
    <row r="360" spans="2:12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</row>
    <row r="361" spans="2:12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</row>
    <row r="362" spans="2:12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</row>
    <row r="363" spans="2:12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</row>
    <row r="364" spans="2:12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</row>
    <row r="365" spans="2:12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</row>
    <row r="366" spans="2:12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</row>
    <row r="367" spans="2:12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</row>
    <row r="368" spans="2:12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</row>
    <row r="369" spans="2:12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</row>
    <row r="370" spans="2:12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</row>
    <row r="371" spans="2:12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</row>
    <row r="372" spans="2:12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</row>
    <row r="373" spans="2:12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</row>
    <row r="374" spans="2:12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</row>
    <row r="375" spans="2:12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</row>
    <row r="376" spans="2:12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</row>
    <row r="377" spans="2:12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</row>
    <row r="378" spans="2:12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</row>
    <row r="379" spans="2:12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</row>
    <row r="380" spans="2:12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</row>
    <row r="381" spans="2:12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</row>
    <row r="382" spans="2:12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</row>
    <row r="383" spans="2:12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</row>
    <row r="384" spans="2:12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</row>
    <row r="385" spans="2:12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</row>
    <row r="386" spans="2:12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</row>
    <row r="387" spans="2:12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</row>
    <row r="388" spans="2:12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</row>
    <row r="389" spans="2:12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</row>
    <row r="390" spans="2:12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</row>
    <row r="391" spans="2:12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</row>
    <row r="392" spans="2:12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</row>
    <row r="393" spans="2:12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</row>
    <row r="394" spans="2:12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</row>
    <row r="395" spans="2:12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</row>
    <row r="396" spans="2:12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</row>
    <row r="397" spans="2:12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</row>
    <row r="398" spans="2:12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</row>
    <row r="399" spans="2:12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</row>
    <row r="400" spans="2:12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</row>
    <row r="401" spans="2:12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</row>
    <row r="402" spans="2:12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</row>
    <row r="403" spans="2:12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</row>
    <row r="404" spans="2:12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</row>
    <row r="405" spans="2:12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</row>
    <row r="406" spans="2:12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</row>
    <row r="407" spans="2:12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</row>
    <row r="408" spans="2:12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</row>
    <row r="409" spans="2:12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</row>
    <row r="410" spans="2:12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</row>
    <row r="411" spans="2:12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</row>
    <row r="412" spans="2:12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</row>
    <row r="413" spans="2:12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</row>
    <row r="414" spans="2:12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</row>
    <row r="415" spans="2:12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</row>
    <row r="416" spans="2:12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</row>
    <row r="417" spans="2:12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</row>
    <row r="418" spans="2:12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</row>
    <row r="419" spans="2:12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</row>
    <row r="420" spans="2:12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</row>
    <row r="421" spans="2:12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</row>
    <row r="422" spans="2:12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</row>
    <row r="423" spans="2:12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</row>
    <row r="424" spans="2:12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</row>
    <row r="425" spans="2:12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</row>
    <row r="426" spans="2:12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</row>
    <row r="427" spans="2:12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</row>
    <row r="428" spans="2:12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</row>
    <row r="429" spans="2:12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</row>
    <row r="430" spans="2:12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</row>
    <row r="431" spans="2:12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</row>
    <row r="432" spans="2:12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</row>
    <row r="433" spans="2:12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</row>
    <row r="434" spans="2:12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</row>
    <row r="435" spans="2:12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</row>
    <row r="436" spans="2:12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</row>
    <row r="437" spans="2:12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</row>
    <row r="438" spans="2:12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</row>
    <row r="439" spans="2:12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</row>
    <row r="440" spans="2:12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</row>
    <row r="441" spans="2:12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</row>
    <row r="442" spans="2:12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</row>
    <row r="443" spans="2:12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</row>
    <row r="444" spans="2:12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</row>
    <row r="445" spans="2:12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</row>
    <row r="446" spans="2:12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</row>
    <row r="447" spans="2:12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</row>
    <row r="448" spans="2:12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</row>
    <row r="449" spans="2:12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</row>
    <row r="450" spans="2:12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</row>
    <row r="451" spans="2:12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</row>
    <row r="452" spans="2:12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</row>
    <row r="453" spans="2:12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</row>
    <row r="454" spans="2:12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</row>
    <row r="455" spans="2:12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</row>
    <row r="456" spans="2:12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</row>
    <row r="457" spans="2:12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</row>
    <row r="458" spans="2:12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</row>
    <row r="459" spans="2:12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</row>
    <row r="460" spans="2:12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</row>
    <row r="461" spans="2:12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</row>
    <row r="462" spans="2:12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</row>
    <row r="463" spans="2:12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</row>
    <row r="464" spans="2:12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</row>
    <row r="465" spans="2:12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</row>
    <row r="466" spans="2:12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</row>
    <row r="467" spans="2:12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</row>
    <row r="468" spans="2:12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</row>
    <row r="469" spans="2:12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</row>
    <row r="470" spans="2:12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</row>
    <row r="471" spans="2:12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</row>
    <row r="472" spans="2:12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</row>
    <row r="473" spans="2:12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</row>
    <row r="474" spans="2:12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</row>
    <row r="475" spans="2:12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</row>
    <row r="476" spans="2:12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</row>
    <row r="477" spans="2:12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</row>
    <row r="478" spans="2:12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</row>
    <row r="479" spans="2:12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</row>
    <row r="480" spans="2:12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</row>
    <row r="481" spans="2:12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</row>
    <row r="482" spans="2:12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</row>
    <row r="483" spans="2:12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</row>
    <row r="484" spans="2:12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</row>
    <row r="485" spans="2:12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</row>
    <row r="486" spans="2:12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</row>
    <row r="487" spans="2:12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</row>
    <row r="488" spans="2:12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</row>
    <row r="489" spans="2:12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</row>
    <row r="490" spans="2:12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</row>
    <row r="491" spans="2:12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</row>
    <row r="492" spans="2:12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</row>
    <row r="493" spans="2:12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</row>
    <row r="494" spans="2:12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</row>
    <row r="495" spans="2:12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</row>
    <row r="496" spans="2:12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</row>
    <row r="497" spans="2:12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</row>
  </sheetData>
  <mergeCells count="13">
    <mergeCell ref="F15:G15"/>
    <mergeCell ref="K16:M16"/>
    <mergeCell ref="C17:E17"/>
    <mergeCell ref="F17:H17"/>
    <mergeCell ref="K17:M17"/>
    <mergeCell ref="K18:L18"/>
    <mergeCell ref="B1:D1"/>
    <mergeCell ref="E1:M1"/>
    <mergeCell ref="N1:S1"/>
    <mergeCell ref="B13:E13"/>
    <mergeCell ref="C14:E14"/>
    <mergeCell ref="F14:H14"/>
    <mergeCell ref="K14:M14"/>
  </mergeCells>
  <dataValidations count="3">
    <dataValidation operator="greaterThan" allowBlank="1" showDropDown="1" showInputMessage="1" showErrorMessage="1" sqref="I14:J17"/>
    <dataValidation type="date" operator="greaterThan" allowBlank="1" showDropDown="1" showInputMessage="1" showErrorMessage="1" sqref="F14:H17">
      <formula1>42370</formula1>
    </dataValidation>
    <dataValidation type="list" allowBlank="1" showInputMessage="1" showErrorMessage="1" sqref="C14:C17">
      <formula1>$BA$13:$BA$14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Thibaut</cp:lastModifiedBy>
  <dcterms:created xsi:type="dcterms:W3CDTF">2019-09-21T21:18:41Z</dcterms:created>
  <dcterms:modified xsi:type="dcterms:W3CDTF">2019-09-21T21:25:46Z</dcterms:modified>
</cp:coreProperties>
</file>