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0" yWindow="45" windowWidth="15480" windowHeight="9090" tabRatio="938"/>
  </bookViews>
  <sheets>
    <sheet name="SIGNALETIQUE" sheetId="38" r:id="rId1"/>
    <sheet name="SYNTHESE" sheetId="1" r:id="rId2"/>
  </sheets>
  <definedNames>
    <definedName name="Barèmes">#REF!</definedName>
  </definedNames>
  <calcPr calcId="145621"/>
  <customWorkbookViews>
    <customWorkbookView name="ADP-GSI - Affichage personnalisé" guid="{1F0C102A-B703-4C67-853E-4E3D19F423DB}" mergeInterval="0" personalView="1" maximized="1" windowWidth="1020" windowHeight="603" activeSheetId="10"/>
  </customWorkbookViews>
</workbook>
</file>

<file path=xl/calcChain.xml><?xml version="1.0" encoding="utf-8"?>
<calcChain xmlns="http://schemas.openxmlformats.org/spreadsheetml/2006/main">
  <c r="H6" i="1" l="1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I5" i="1" l="1"/>
  <c r="A2" i="1"/>
  <c r="D10" i="1"/>
  <c r="D32" i="1" l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9" i="1"/>
  <c r="D8" i="1"/>
  <c r="D7" i="1"/>
  <c r="D6" i="1" l="1"/>
  <c r="E38" i="1" l="1"/>
  <c r="E15" i="1" l="1"/>
  <c r="G31" i="1" l="1"/>
  <c r="F12" i="1" l="1"/>
  <c r="E12" i="1"/>
  <c r="G30" i="1" l="1"/>
  <c r="E24" i="1"/>
  <c r="E23" i="1"/>
  <c r="E22" i="1"/>
  <c r="G22" i="1" s="1"/>
  <c r="F13" i="1"/>
  <c r="G28" i="1"/>
  <c r="E29" i="1"/>
  <c r="F29" i="1"/>
  <c r="E32" i="1"/>
  <c r="G32" i="1" s="1"/>
  <c r="F32" i="1"/>
  <c r="C33" i="1"/>
  <c r="C34" i="1" s="1"/>
  <c r="E36" i="1" l="1"/>
  <c r="E27" i="1"/>
  <c r="F27" i="1"/>
  <c r="E14" i="1"/>
  <c r="E25" i="1"/>
  <c r="G25" i="1" s="1"/>
  <c r="E6" i="1"/>
  <c r="F23" i="1"/>
  <c r="G23" i="1" s="1"/>
  <c r="F26" i="1"/>
  <c r="E26" i="1"/>
  <c r="G26" i="1" s="1"/>
  <c r="E21" i="1"/>
  <c r="G29" i="1"/>
  <c r="F24" i="1"/>
  <c r="G24" i="1" s="1"/>
  <c r="F20" i="1"/>
  <c r="E19" i="1"/>
  <c r="G19" i="1" s="1"/>
  <c r="E7" i="1"/>
  <c r="F7" i="1"/>
  <c r="F14" i="1"/>
  <c r="F21" i="1"/>
  <c r="G21" i="1" l="1"/>
  <c r="F15" i="1"/>
  <c r="G15" i="1" s="1"/>
  <c r="F17" i="1"/>
  <c r="E20" i="1"/>
  <c r="G20" i="1" s="1"/>
  <c r="E18" i="1"/>
  <c r="G12" i="1"/>
  <c r="F6" i="1"/>
  <c r="G6" i="1" s="1"/>
  <c r="E13" i="1"/>
  <c r="G13" i="1" s="1"/>
  <c r="G14" i="1"/>
  <c r="G27" i="1"/>
  <c r="F16" i="1"/>
  <c r="E16" i="1"/>
  <c r="G7" i="1"/>
  <c r="G16" i="1" l="1"/>
  <c r="F11" i="1"/>
  <c r="E11" i="1"/>
  <c r="E17" i="1"/>
  <c r="G17" i="1" s="1"/>
  <c r="F18" i="1"/>
  <c r="G18" i="1" s="1"/>
  <c r="G11" i="1" l="1"/>
  <c r="E10" i="1" l="1"/>
  <c r="G10" i="1" l="1"/>
  <c r="E9" i="1" l="1"/>
  <c r="F9" i="1"/>
  <c r="G9" i="1" l="1"/>
  <c r="E8" i="1" l="1"/>
  <c r="F8" i="1"/>
  <c r="F33" i="1" s="1"/>
  <c r="G8" i="1" l="1"/>
  <c r="E33" i="1"/>
  <c r="E34" i="1" l="1"/>
  <c r="G33" i="1"/>
  <c r="E39" i="1" l="1"/>
  <c r="E37" i="1"/>
</calcChain>
</file>

<file path=xl/sharedStrings.xml><?xml version="1.0" encoding="utf-8"?>
<sst xmlns="http://schemas.openxmlformats.org/spreadsheetml/2006/main" count="54" uniqueCount="19">
  <si>
    <t>Optim</t>
  </si>
  <si>
    <t>Observations</t>
  </si>
  <si>
    <t>Eco annuelle</t>
  </si>
  <si>
    <t>Récupération</t>
  </si>
  <si>
    <t>Pistes</t>
  </si>
  <si>
    <t>Masse salariale annuelle</t>
  </si>
  <si>
    <t>Nombre salariés audités</t>
  </si>
  <si>
    <t>% Masse salariale</t>
  </si>
  <si>
    <t>Potentiel d'optimisation en %</t>
  </si>
  <si>
    <t>Nombre de pistes d'optimisations identifiées</t>
  </si>
  <si>
    <t>Total :</t>
  </si>
  <si>
    <t>Economie par salarié</t>
  </si>
  <si>
    <t>-</t>
  </si>
  <si>
    <t>Total</t>
  </si>
  <si>
    <t>0/1</t>
  </si>
  <si>
    <t>Signalétique</t>
  </si>
  <si>
    <t>Non vu</t>
  </si>
  <si>
    <t>% avancement</t>
  </si>
  <si>
    <t>Nom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</si>
</sst>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\ &quot;€&quot;"/>
    <numFmt numFmtId="171" formatCode="_-* #,##0.00\ [$€-1]_-;\-* #,##0.00\ [$€-1]_-;_-* &quot;-&quot;??\ [$€-1]_-"/>
    <numFmt numFmtId="183" formatCode="00%"/>
  </numFmts>
  <fonts count="1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2"/>
      <name val="Times New Roman"/>
      <family val="1"/>
    </font>
    <font>
      <sz val="10"/>
      <name val="Arial"/>
      <family val="2"/>
    </font>
    <font>
      <b/>
      <sz val="16"/>
      <color indexed="10"/>
      <name val="Arial"/>
      <family val="2"/>
    </font>
    <font>
      <b/>
      <sz val="14"/>
      <name val="Arial"/>
      <family val="2"/>
    </font>
    <font>
      <b/>
      <sz val="14"/>
      <color rgb="FFC00000"/>
      <name val="Arial"/>
      <family val="2"/>
    </font>
    <font>
      <b/>
      <sz val="18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171" fontId="6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1" fillId="0" borderId="0"/>
  </cellStyleXfs>
  <cellXfs count="86">
    <xf numFmtId="0" fontId="0" fillId="0" borderId="0" xfId="0"/>
    <xf numFmtId="0" fontId="0" fillId="0" borderId="0" xfId="0" applyAlignment="1">
      <alignment vertical="center"/>
    </xf>
    <xf numFmtId="10" fontId="0" fillId="0" borderId="0" xfId="0" applyNumberFormat="1" applyAlignment="1">
      <alignment horizontal="center"/>
    </xf>
    <xf numFmtId="0" fontId="7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18" xfId="0" applyNumberForma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Fill="1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5" fillId="0" borderId="30" xfId="2" applyBorder="1" applyAlignment="1" applyProtection="1">
      <alignment horizontal="center" vertical="center"/>
    </xf>
    <xf numFmtId="0" fontId="5" fillId="0" borderId="31" xfId="2" applyBorder="1" applyAlignment="1" applyProtection="1">
      <alignment horizontal="center" vertical="center"/>
    </xf>
    <xf numFmtId="0" fontId="5" fillId="0" borderId="2" xfId="2" applyBorder="1" applyAlignment="1" applyProtection="1">
      <alignment horizontal="center" vertical="center"/>
    </xf>
    <xf numFmtId="0" fontId="5" fillId="0" borderId="32" xfId="2" applyBorder="1" applyAlignment="1" applyProtection="1">
      <alignment horizontal="center" vertical="center"/>
    </xf>
    <xf numFmtId="0" fontId="5" fillId="0" borderId="33" xfId="2" applyBorder="1" applyAlignment="1" applyProtection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right" vertical="center" wrapText="1"/>
    </xf>
    <xf numFmtId="0" fontId="7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 wrapText="1"/>
    </xf>
    <xf numFmtId="0" fontId="1" fillId="0" borderId="27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left"/>
    </xf>
    <xf numFmtId="0" fontId="1" fillId="0" borderId="26" xfId="0" applyFont="1" applyBorder="1" applyAlignment="1">
      <alignment vertical="center"/>
    </xf>
    <xf numFmtId="0" fontId="0" fillId="0" borderId="0" xfId="0"/>
    <xf numFmtId="0" fontId="2" fillId="4" borderId="3" xfId="0" applyFont="1" applyFill="1" applyBorder="1" applyAlignment="1">
      <alignment horizontal="center"/>
    </xf>
    <xf numFmtId="0" fontId="1" fillId="0" borderId="29" xfId="0" applyFont="1" applyBorder="1" applyAlignment="1">
      <alignment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165" fontId="2" fillId="4" borderId="44" xfId="0" applyNumberFormat="1" applyFont="1" applyFill="1" applyBorder="1" applyAlignment="1">
      <alignment horizontal="center" vertical="center"/>
    </xf>
    <xf numFmtId="165" fontId="2" fillId="4" borderId="38" xfId="0" applyNumberFormat="1" applyFont="1" applyFill="1" applyBorder="1" applyAlignment="1">
      <alignment horizontal="center" vertical="center"/>
    </xf>
    <xf numFmtId="165" fontId="2" fillId="4" borderId="39" xfId="0" applyNumberFormat="1" applyFont="1" applyFill="1" applyBorder="1" applyAlignment="1">
      <alignment horizontal="center" vertical="center"/>
    </xf>
    <xf numFmtId="165" fontId="2" fillId="4" borderId="11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 wrapText="1"/>
    </xf>
    <xf numFmtId="10" fontId="2" fillId="0" borderId="34" xfId="0" applyNumberFormat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4" fontId="2" fillId="0" borderId="25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1" fillId="0" borderId="27" xfId="0" applyFont="1" applyBorder="1" applyAlignment="1">
      <alignment vertical="center"/>
    </xf>
    <xf numFmtId="165" fontId="1" fillId="0" borderId="21" xfId="0" applyNumberFormat="1" applyFont="1" applyBorder="1" applyAlignment="1">
      <alignment horizontal="center" vertical="center"/>
    </xf>
    <xf numFmtId="165" fontId="1" fillId="0" borderId="45" xfId="0" applyNumberFormat="1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2" fillId="0" borderId="0" xfId="0" applyFont="1" applyBorder="1" applyAlignment="1"/>
    <xf numFmtId="0" fontId="10" fillId="0" borderId="0" xfId="0" applyFont="1" applyFill="1" applyBorder="1" applyAlignment="1">
      <alignment horizontal="center" vertical="center"/>
    </xf>
    <xf numFmtId="165" fontId="1" fillId="3" borderId="49" xfId="0" applyNumberFormat="1" applyFont="1" applyFill="1" applyBorder="1" applyAlignment="1">
      <alignment horizontal="center" vertical="center"/>
    </xf>
    <xf numFmtId="183" fontId="0" fillId="0" borderId="0" xfId="3" applyNumberFormat="1" applyFont="1" applyAlignment="1">
      <alignment vertical="center"/>
    </xf>
    <xf numFmtId="0" fontId="11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65" fontId="2" fillId="4" borderId="16" xfId="0" applyNumberFormat="1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</cellXfs>
  <cellStyles count="5">
    <cellStyle name="Euro" xfId="1"/>
    <cellStyle name="Lien hypertexte" xfId="2" builtinId="8"/>
    <cellStyle name="Normal" xfId="0" builtinId="0"/>
    <cellStyle name="Normal 2" xfId="4"/>
    <cellStyle name="Pourcentage" xfId="3" builtinId="5"/>
  </cellStyles>
  <dxfs count="3"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Light16"/>
  <colors>
    <mruColors>
      <color rgb="FFCC0000"/>
      <color rgb="FFFF0000"/>
      <color rgb="FFFF3300"/>
      <color rgb="FF3333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K4"/>
  <sheetViews>
    <sheetView showGridLines="0" tabSelected="1" zoomScale="90" zoomScaleNormal="90" workbookViewId="0">
      <pane ySplit="1" topLeftCell="A2" activePane="bottomLeft" state="frozen"/>
      <selection pane="bottomLeft" activeCell="D5" sqref="D5"/>
    </sheetView>
  </sheetViews>
  <sheetFormatPr baseColWidth="10" defaultRowHeight="12.75" x14ac:dyDescent="0.2"/>
  <cols>
    <col min="1" max="1" width="35.140625" customWidth="1"/>
    <col min="2" max="2" width="18" customWidth="1"/>
    <col min="3" max="3" width="18.42578125" customWidth="1"/>
    <col min="4" max="4" width="11" customWidth="1"/>
    <col min="5" max="5" width="10.28515625" customWidth="1"/>
    <col min="6" max="6" width="10.42578125" customWidth="1"/>
    <col min="7" max="7" width="11.140625" style="2" customWidth="1"/>
    <col min="8" max="8" width="11" style="2" customWidth="1"/>
    <col min="9" max="9" width="10.28515625" customWidth="1"/>
    <col min="10" max="10" width="10.42578125" customWidth="1"/>
    <col min="11" max="11" width="55.85546875" customWidth="1"/>
  </cols>
  <sheetData>
    <row r="1" spans="1:11" ht="23.25" x14ac:dyDescent="0.2">
      <c r="A1" s="70" t="s">
        <v>15</v>
      </c>
      <c r="B1" s="70"/>
      <c r="C1" s="70"/>
      <c r="D1" s="70"/>
      <c r="E1" s="70"/>
      <c r="F1" s="70"/>
      <c r="G1" s="70"/>
      <c r="H1" s="70"/>
      <c r="I1" s="70"/>
      <c r="J1" s="70"/>
      <c r="K1" s="70"/>
    </row>
    <row r="2" spans="1:11" s="45" customFormat="1" ht="18" x14ac:dyDescent="0.2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</row>
    <row r="3" spans="1:11" s="45" customFormat="1" ht="18" x14ac:dyDescent="0.2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</row>
    <row r="4" spans="1:11" s="45" customFormat="1" x14ac:dyDescent="0.2">
      <c r="C4" s="66"/>
      <c r="D4" s="66" t="s">
        <v>18</v>
      </c>
      <c r="E4" s="46"/>
      <c r="F4" s="46"/>
      <c r="I4" s="43"/>
      <c r="J4" s="3"/>
      <c r="K4" s="3"/>
    </row>
  </sheetData>
  <mergeCells count="1">
    <mergeCell ref="A1:K1"/>
  </mergeCells>
  <phoneticPr fontId="3" type="noConversion"/>
  <printOptions horizontalCentered="1"/>
  <pageMargins left="0.78740157480314965" right="0.78740157480314965" top="0.98425196850393704" bottom="0.98425196850393704" header="0.51181102362204722" footer="0.51181102362204722"/>
  <pageSetup paperSize="9" scale="3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I39"/>
  <sheetViews>
    <sheetView showGridLines="0" zoomScaleNormal="100" workbookViewId="0">
      <pane ySplit="5" topLeftCell="A6" activePane="bottomLeft" state="frozen"/>
      <selection activeCell="A34" sqref="A34:C35"/>
      <selection pane="bottomLeft" activeCell="C8" sqref="C8"/>
    </sheetView>
  </sheetViews>
  <sheetFormatPr baseColWidth="10" defaultRowHeight="12.75" x14ac:dyDescent="0.2"/>
  <cols>
    <col min="1" max="1" width="6.7109375" style="1" customWidth="1"/>
    <col min="2" max="2" width="63.7109375" style="1" customWidth="1"/>
    <col min="3" max="3" width="20.42578125" style="31" customWidth="1"/>
    <col min="4" max="4" width="55" style="29" customWidth="1"/>
    <col min="5" max="5" width="12.85546875" style="4" bestFit="1" customWidth="1"/>
    <col min="6" max="6" width="13.140625" style="4" bestFit="1" customWidth="1"/>
    <col min="7" max="7" width="14.42578125" style="1" customWidth="1"/>
    <col min="8" max="8" width="11.42578125" style="1"/>
    <col min="9" max="9" width="12.5703125" style="1" bestFit="1" customWidth="1"/>
    <col min="10" max="16384" width="11.42578125" style="1"/>
  </cols>
  <sheetData>
    <row r="1" spans="1:9" x14ac:dyDescent="0.2">
      <c r="C1" s="30"/>
      <c r="D1" s="27"/>
      <c r="G1" s="14"/>
    </row>
    <row r="2" spans="1:9" ht="25.5" customHeight="1" x14ac:dyDescent="0.2">
      <c r="A2" s="71">
        <f>SIGNALETIQUE!E4</f>
        <v>0</v>
      </c>
      <c r="B2" s="71"/>
      <c r="C2" s="71"/>
      <c r="D2" s="71"/>
      <c r="E2" s="71"/>
      <c r="F2" s="71"/>
      <c r="G2" s="71"/>
    </row>
    <row r="3" spans="1:9" ht="13.5" thickBot="1" x14ac:dyDescent="0.25">
      <c r="C3" s="30"/>
      <c r="D3" s="27"/>
    </row>
    <row r="4" spans="1:9" ht="20.100000000000001" customHeight="1" x14ac:dyDescent="0.2">
      <c r="A4" s="76" t="s">
        <v>4</v>
      </c>
      <c r="B4" s="78"/>
      <c r="C4" s="48" t="s">
        <v>0</v>
      </c>
      <c r="D4" s="80" t="s">
        <v>1</v>
      </c>
      <c r="E4" s="82" t="s">
        <v>2</v>
      </c>
      <c r="F4" s="84" t="s">
        <v>3</v>
      </c>
      <c r="G4" s="72" t="s">
        <v>13</v>
      </c>
      <c r="I4" s="15" t="s">
        <v>17</v>
      </c>
    </row>
    <row r="5" spans="1:9" ht="20.100000000000001" customHeight="1" x14ac:dyDescent="0.2">
      <c r="A5" s="77"/>
      <c r="B5" s="79"/>
      <c r="C5" s="49" t="s">
        <v>14</v>
      </c>
      <c r="D5" s="81"/>
      <c r="E5" s="83"/>
      <c r="F5" s="85"/>
      <c r="G5" s="73"/>
      <c r="I5" s="69">
        <f>ROUND(AVERAGEIF(C6:C32,"&lt;&gt;"&amp;"Pas concerné",H6:H32),2)</f>
        <v>0</v>
      </c>
    </row>
    <row r="6" spans="1:9" ht="20.100000000000001" customHeight="1" x14ac:dyDescent="0.2">
      <c r="A6" s="20">
        <v>1</v>
      </c>
      <c r="B6" s="44"/>
      <c r="C6" s="33" t="s">
        <v>16</v>
      </c>
      <c r="D6" s="34" t="str">
        <f>IFERROR(#REF!,"")</f>
        <v/>
      </c>
      <c r="E6" s="9" t="e">
        <f>#REF!</f>
        <v>#REF!</v>
      </c>
      <c r="F6" s="7" t="e">
        <f>#REF!</f>
        <v>#REF!</v>
      </c>
      <c r="G6" s="50" t="e">
        <f>ROUND(SUM(E6:F6),0)</f>
        <v>#REF!</v>
      </c>
      <c r="H6" s="1">
        <f>IFERROR(IF(OR(C6="RAF",C6="OK",C6="Risque"),1,IF(C6="Non vu",0,IF(C6="À analyser",0.25,IF(OR(C6="À chiffrer",C6="En attente de pièces"),0.5,IF(C6="À valider",0.75,0))))),0)</f>
        <v>0</v>
      </c>
    </row>
    <row r="7" spans="1:9" ht="20.100000000000001" customHeight="1" x14ac:dyDescent="0.2">
      <c r="A7" s="21">
        <v>2</v>
      </c>
      <c r="B7" s="16"/>
      <c r="C7" s="35" t="s">
        <v>16</v>
      </c>
      <c r="D7" s="36" t="str">
        <f>IFERROR(#REF!,"")</f>
        <v/>
      </c>
      <c r="E7" s="10" t="e">
        <f>#REF!</f>
        <v>#REF!</v>
      </c>
      <c r="F7" s="8" t="e">
        <f>#REF!</f>
        <v>#REF!</v>
      </c>
      <c r="G7" s="51" t="e">
        <f t="shared" ref="G7:G32" si="0">ROUND(SUM(E7:F7),0)</f>
        <v>#REF!</v>
      </c>
      <c r="H7" s="1">
        <f t="shared" ref="H7:H32" si="1">IFERROR(IF(OR(C7="RAF",C7="OK",C7="Risque"),1,IF(C7="Non vu",0,IF(C7="À analyser",0.25,IF(C7="À chiffrer",0.5,IF(C7="À valider",0.75,0))))),0)</f>
        <v>0</v>
      </c>
    </row>
    <row r="8" spans="1:9" ht="20.100000000000001" customHeight="1" x14ac:dyDescent="0.2">
      <c r="A8" s="21">
        <v>3</v>
      </c>
      <c r="B8" s="16"/>
      <c r="C8" s="35" t="s">
        <v>16</v>
      </c>
      <c r="D8" s="36" t="str">
        <f>IFERROR(#REF!,"")</f>
        <v/>
      </c>
      <c r="E8" s="10" t="e">
        <f>#REF!</f>
        <v>#REF!</v>
      </c>
      <c r="F8" s="8" t="e">
        <f>#REF!</f>
        <v>#REF!</v>
      </c>
      <c r="G8" s="51" t="e">
        <f>ROUND(SUM(E8:F8),0)</f>
        <v>#REF!</v>
      </c>
      <c r="H8" s="1">
        <f t="shared" si="1"/>
        <v>0</v>
      </c>
    </row>
    <row r="9" spans="1:9" ht="20.100000000000001" customHeight="1" x14ac:dyDescent="0.2">
      <c r="A9" s="21">
        <v>4</v>
      </c>
      <c r="B9" s="16"/>
      <c r="C9" s="35" t="s">
        <v>16</v>
      </c>
      <c r="D9" s="36" t="str">
        <f>IFERROR(#REF!,"")</f>
        <v/>
      </c>
      <c r="E9" s="10" t="e">
        <f>#REF!</f>
        <v>#REF!</v>
      </c>
      <c r="F9" s="8" t="e">
        <f>#REF!</f>
        <v>#REF!</v>
      </c>
      <c r="G9" s="51" t="e">
        <f t="shared" si="0"/>
        <v>#REF!</v>
      </c>
      <c r="H9" s="1">
        <f t="shared" si="1"/>
        <v>0</v>
      </c>
    </row>
    <row r="10" spans="1:9" ht="20.100000000000001" customHeight="1" x14ac:dyDescent="0.2">
      <c r="A10" s="21">
        <v>5</v>
      </c>
      <c r="B10" s="62"/>
      <c r="C10" s="35" t="s">
        <v>16</v>
      </c>
      <c r="D10" s="36" t="str">
        <f>IFERROR(#REF!,"")</f>
        <v/>
      </c>
      <c r="E10" s="10">
        <f>IFERROR(#REF!,0)</f>
        <v>0</v>
      </c>
      <c r="F10" s="8" t="s">
        <v>12</v>
      </c>
      <c r="G10" s="51">
        <f t="shared" si="0"/>
        <v>0</v>
      </c>
      <c r="H10" s="1">
        <f t="shared" si="1"/>
        <v>0</v>
      </c>
    </row>
    <row r="11" spans="1:9" ht="20.100000000000001" customHeight="1" x14ac:dyDescent="0.2">
      <c r="A11" s="21">
        <v>6</v>
      </c>
      <c r="B11" s="16"/>
      <c r="C11" s="35" t="s">
        <v>16</v>
      </c>
      <c r="D11" s="36" t="str">
        <f>IFERROR(#REF!,"")</f>
        <v/>
      </c>
      <c r="E11" s="10" t="e">
        <f>#REF!</f>
        <v>#REF!</v>
      </c>
      <c r="F11" s="8" t="e">
        <f>#REF!</f>
        <v>#REF!</v>
      </c>
      <c r="G11" s="51" t="e">
        <f t="shared" si="0"/>
        <v>#REF!</v>
      </c>
      <c r="H11" s="1">
        <f t="shared" si="1"/>
        <v>0</v>
      </c>
    </row>
    <row r="12" spans="1:9" ht="20.100000000000001" customHeight="1" x14ac:dyDescent="0.2">
      <c r="A12" s="21">
        <v>7</v>
      </c>
      <c r="B12" s="16"/>
      <c r="C12" s="35" t="s">
        <v>16</v>
      </c>
      <c r="D12" s="36" t="str">
        <f>IFERROR(#REF!,"")</f>
        <v/>
      </c>
      <c r="E12" s="10" t="e">
        <f>#REF!</f>
        <v>#REF!</v>
      </c>
      <c r="F12" s="8" t="e">
        <f>#REF!</f>
        <v>#REF!</v>
      </c>
      <c r="G12" s="51" t="e">
        <f t="shared" si="0"/>
        <v>#REF!</v>
      </c>
      <c r="H12" s="1">
        <f t="shared" si="1"/>
        <v>0</v>
      </c>
    </row>
    <row r="13" spans="1:9" ht="20.100000000000001" customHeight="1" x14ac:dyDescent="0.2">
      <c r="A13" s="21">
        <v>8</v>
      </c>
      <c r="B13" s="16"/>
      <c r="C13" s="35" t="s">
        <v>16</v>
      </c>
      <c r="D13" s="36" t="str">
        <f>IFERROR(#REF!,"")</f>
        <v/>
      </c>
      <c r="E13" s="10" t="e">
        <f>#REF!</f>
        <v>#REF!</v>
      </c>
      <c r="F13" s="10" t="e">
        <f>#REF!</f>
        <v>#REF!</v>
      </c>
      <c r="G13" s="51" t="e">
        <f t="shared" si="0"/>
        <v>#REF!</v>
      </c>
      <c r="H13" s="1">
        <f t="shared" si="1"/>
        <v>0</v>
      </c>
    </row>
    <row r="14" spans="1:9" ht="20.100000000000001" customHeight="1" x14ac:dyDescent="0.2">
      <c r="A14" s="21">
        <v>9</v>
      </c>
      <c r="B14" s="16"/>
      <c r="C14" s="35" t="s">
        <v>16</v>
      </c>
      <c r="D14" s="36" t="str">
        <f>IFERROR(#REF!,"")</f>
        <v/>
      </c>
      <c r="E14" s="10" t="e">
        <f>#REF!</f>
        <v>#REF!</v>
      </c>
      <c r="F14" s="8" t="e">
        <f>#REF!</f>
        <v>#REF!</v>
      </c>
      <c r="G14" s="51" t="e">
        <f t="shared" si="0"/>
        <v>#REF!</v>
      </c>
      <c r="H14" s="1">
        <f t="shared" si="1"/>
        <v>0</v>
      </c>
    </row>
    <row r="15" spans="1:9" ht="20.100000000000001" customHeight="1" x14ac:dyDescent="0.2">
      <c r="A15" s="21">
        <v>10</v>
      </c>
      <c r="B15" s="16"/>
      <c r="C15" s="35" t="s">
        <v>16</v>
      </c>
      <c r="D15" s="36" t="str">
        <f>IFERROR(#REF!,"")</f>
        <v/>
      </c>
      <c r="E15" s="10" t="e">
        <f>#REF!</f>
        <v>#REF!</v>
      </c>
      <c r="F15" s="8" t="e">
        <f>#REF!</f>
        <v>#REF!</v>
      </c>
      <c r="G15" s="51" t="e">
        <f t="shared" si="0"/>
        <v>#REF!</v>
      </c>
      <c r="H15" s="1">
        <f t="shared" si="1"/>
        <v>0</v>
      </c>
    </row>
    <row r="16" spans="1:9" ht="20.100000000000001" customHeight="1" x14ac:dyDescent="0.2">
      <c r="A16" s="21">
        <v>11</v>
      </c>
      <c r="B16" s="16"/>
      <c r="C16" s="35" t="s">
        <v>16</v>
      </c>
      <c r="D16" s="36" t="str">
        <f>IFERROR(#REF!,"")</f>
        <v/>
      </c>
      <c r="E16" s="10" t="e">
        <f>#REF!</f>
        <v>#REF!</v>
      </c>
      <c r="F16" s="8" t="e">
        <f>#REF!</f>
        <v>#REF!</v>
      </c>
      <c r="G16" s="51" t="e">
        <f t="shared" si="0"/>
        <v>#REF!</v>
      </c>
      <c r="H16" s="1">
        <f t="shared" si="1"/>
        <v>0</v>
      </c>
    </row>
    <row r="17" spans="1:8" ht="20.100000000000001" customHeight="1" x14ac:dyDescent="0.2">
      <c r="A17" s="21">
        <v>12</v>
      </c>
      <c r="B17" s="16"/>
      <c r="C17" s="35" t="s">
        <v>16</v>
      </c>
      <c r="D17" s="36" t="str">
        <f>IFERROR(#REF!,"")</f>
        <v/>
      </c>
      <c r="E17" s="10" t="e">
        <f>#REF!</f>
        <v>#REF!</v>
      </c>
      <c r="F17" s="8" t="e">
        <f>#REF!</f>
        <v>#REF!</v>
      </c>
      <c r="G17" s="51" t="e">
        <f t="shared" si="0"/>
        <v>#REF!</v>
      </c>
      <c r="H17" s="1">
        <f t="shared" si="1"/>
        <v>0</v>
      </c>
    </row>
    <row r="18" spans="1:8" ht="20.100000000000001" customHeight="1" x14ac:dyDescent="0.2">
      <c r="A18" s="21">
        <v>13</v>
      </c>
      <c r="B18" s="62"/>
      <c r="C18" s="35" t="s">
        <v>16</v>
      </c>
      <c r="D18" s="36" t="str">
        <f>IFERROR(#REF!,"")</f>
        <v/>
      </c>
      <c r="E18" s="10" t="e">
        <f>#REF!</f>
        <v>#REF!</v>
      </c>
      <c r="F18" s="8" t="e">
        <f>#REF!</f>
        <v>#REF!</v>
      </c>
      <c r="G18" s="51" t="e">
        <f t="shared" si="0"/>
        <v>#REF!</v>
      </c>
      <c r="H18" s="1">
        <f t="shared" si="1"/>
        <v>0</v>
      </c>
    </row>
    <row r="19" spans="1:8" ht="20.100000000000001" customHeight="1" x14ac:dyDescent="0.2">
      <c r="A19" s="21">
        <v>14</v>
      </c>
      <c r="B19" s="16"/>
      <c r="C19" s="35" t="s">
        <v>16</v>
      </c>
      <c r="D19" s="36" t="str">
        <f>IFERROR(#REF!,"")</f>
        <v/>
      </c>
      <c r="E19" s="10" t="e">
        <f>#REF!</f>
        <v>#REF!</v>
      </c>
      <c r="F19" s="8" t="s">
        <v>12</v>
      </c>
      <c r="G19" s="51" t="e">
        <f t="shared" si="0"/>
        <v>#REF!</v>
      </c>
      <c r="H19" s="1">
        <f t="shared" si="1"/>
        <v>0</v>
      </c>
    </row>
    <row r="20" spans="1:8" ht="20.100000000000001" customHeight="1" x14ac:dyDescent="0.2">
      <c r="A20" s="21">
        <v>15</v>
      </c>
      <c r="B20" s="17"/>
      <c r="C20" s="37" t="s">
        <v>16</v>
      </c>
      <c r="D20" s="38" t="str">
        <f>IFERROR(#REF!,"")</f>
        <v/>
      </c>
      <c r="E20" s="10" t="e">
        <f>#REF!</f>
        <v>#REF!</v>
      </c>
      <c r="F20" s="13" t="e">
        <f>#REF!</f>
        <v>#REF!</v>
      </c>
      <c r="G20" s="51" t="e">
        <f t="shared" si="0"/>
        <v>#REF!</v>
      </c>
      <c r="H20" s="1">
        <f t="shared" si="1"/>
        <v>0</v>
      </c>
    </row>
    <row r="21" spans="1:8" ht="20.100000000000001" customHeight="1" x14ac:dyDescent="0.2">
      <c r="A21" s="21">
        <v>16</v>
      </c>
      <c r="B21" s="16"/>
      <c r="C21" s="35" t="s">
        <v>16</v>
      </c>
      <c r="D21" s="36" t="str">
        <f>IFERROR(#REF!,"")</f>
        <v/>
      </c>
      <c r="E21" s="10" t="e">
        <f>#REF!</f>
        <v>#REF!</v>
      </c>
      <c r="F21" s="8" t="e">
        <f>#REF!</f>
        <v>#REF!</v>
      </c>
      <c r="G21" s="51" t="e">
        <f t="shared" si="0"/>
        <v>#REF!</v>
      </c>
      <c r="H21" s="1">
        <f t="shared" si="1"/>
        <v>0</v>
      </c>
    </row>
    <row r="22" spans="1:8" ht="20.100000000000001" customHeight="1" x14ac:dyDescent="0.2">
      <c r="A22" s="21">
        <v>17</v>
      </c>
      <c r="B22" s="16"/>
      <c r="C22" s="35" t="s">
        <v>16</v>
      </c>
      <c r="D22" s="36" t="str">
        <f>IFERROR(#REF!,"")</f>
        <v/>
      </c>
      <c r="E22" s="10" t="e">
        <f>#REF!</f>
        <v>#REF!</v>
      </c>
      <c r="F22" s="8" t="s">
        <v>12</v>
      </c>
      <c r="G22" s="51" t="e">
        <f t="shared" si="0"/>
        <v>#REF!</v>
      </c>
      <c r="H22" s="1">
        <f t="shared" si="1"/>
        <v>0</v>
      </c>
    </row>
    <row r="23" spans="1:8" ht="20.100000000000001" customHeight="1" x14ac:dyDescent="0.2">
      <c r="A23" s="21">
        <v>18</v>
      </c>
      <c r="B23" s="16"/>
      <c r="C23" s="35" t="s">
        <v>16</v>
      </c>
      <c r="D23" s="36" t="str">
        <f>IFERROR(#REF!,"")</f>
        <v/>
      </c>
      <c r="E23" s="10" t="e">
        <f>#REF!</f>
        <v>#REF!</v>
      </c>
      <c r="F23" s="8" t="e">
        <f>#REF!</f>
        <v>#REF!</v>
      </c>
      <c r="G23" s="51" t="e">
        <f t="shared" si="0"/>
        <v>#REF!</v>
      </c>
      <c r="H23" s="1">
        <f t="shared" si="1"/>
        <v>0</v>
      </c>
    </row>
    <row r="24" spans="1:8" ht="20.100000000000001" customHeight="1" x14ac:dyDescent="0.2">
      <c r="A24" s="21">
        <v>19</v>
      </c>
      <c r="B24" s="62"/>
      <c r="C24" s="35" t="s">
        <v>16</v>
      </c>
      <c r="D24" s="36" t="str">
        <f>IFERROR(#REF!,"")</f>
        <v/>
      </c>
      <c r="E24" s="10" t="e">
        <f>#REF!</f>
        <v>#REF!</v>
      </c>
      <c r="F24" s="8" t="e">
        <f>#REF!</f>
        <v>#REF!</v>
      </c>
      <c r="G24" s="51" t="e">
        <f t="shared" si="0"/>
        <v>#REF!</v>
      </c>
      <c r="H24" s="1">
        <f t="shared" si="1"/>
        <v>0</v>
      </c>
    </row>
    <row r="25" spans="1:8" ht="20.100000000000001" customHeight="1" x14ac:dyDescent="0.2">
      <c r="A25" s="21">
        <v>20</v>
      </c>
      <c r="B25" s="62"/>
      <c r="C25" s="35" t="s">
        <v>16</v>
      </c>
      <c r="D25" s="36" t="str">
        <f>IFERROR(#REF!,"")</f>
        <v/>
      </c>
      <c r="E25" s="10" t="e">
        <f>#REF!</f>
        <v>#REF!</v>
      </c>
      <c r="F25" s="8" t="s">
        <v>12</v>
      </c>
      <c r="G25" s="51" t="e">
        <f t="shared" si="0"/>
        <v>#REF!</v>
      </c>
      <c r="H25" s="1">
        <f t="shared" si="1"/>
        <v>0</v>
      </c>
    </row>
    <row r="26" spans="1:8" ht="20.100000000000001" customHeight="1" x14ac:dyDescent="0.2">
      <c r="A26" s="22">
        <v>21</v>
      </c>
      <c r="B26" s="16"/>
      <c r="C26" s="39" t="s">
        <v>16</v>
      </c>
      <c r="D26" s="40" t="str">
        <f>IFERROR(#REF!,"")</f>
        <v/>
      </c>
      <c r="E26" s="10" t="e">
        <f>#REF!</f>
        <v>#REF!</v>
      </c>
      <c r="F26" s="6" t="e">
        <f>#REF!</f>
        <v>#REF!</v>
      </c>
      <c r="G26" s="51" t="e">
        <f t="shared" si="0"/>
        <v>#REF!</v>
      </c>
      <c r="H26" s="1">
        <f t="shared" si="1"/>
        <v>0</v>
      </c>
    </row>
    <row r="27" spans="1:8" ht="20.100000000000001" customHeight="1" x14ac:dyDescent="0.2">
      <c r="A27" s="21">
        <v>22</v>
      </c>
      <c r="B27" s="16"/>
      <c r="C27" s="35" t="s">
        <v>16</v>
      </c>
      <c r="D27" s="36" t="str">
        <f>IFERROR(#REF!,"")</f>
        <v/>
      </c>
      <c r="E27" s="10" t="e">
        <f>#REF!</f>
        <v>#REF!</v>
      </c>
      <c r="F27" s="8" t="e">
        <f>#REF!</f>
        <v>#REF!</v>
      </c>
      <c r="G27" s="51" t="e">
        <f t="shared" si="0"/>
        <v>#REF!</v>
      </c>
      <c r="H27" s="1">
        <f t="shared" si="1"/>
        <v>0</v>
      </c>
    </row>
    <row r="28" spans="1:8" ht="20.100000000000001" customHeight="1" x14ac:dyDescent="0.2">
      <c r="A28" s="23">
        <v>23</v>
      </c>
      <c r="B28" s="16"/>
      <c r="C28" s="39" t="s">
        <v>16</v>
      </c>
      <c r="D28" s="40" t="str">
        <f>IFERROR(#REF!,"")</f>
        <v/>
      </c>
      <c r="E28" s="10" t="s">
        <v>12</v>
      </c>
      <c r="F28" s="25" t="s">
        <v>12</v>
      </c>
      <c r="G28" s="51">
        <f t="shared" si="0"/>
        <v>0</v>
      </c>
      <c r="H28" s="1">
        <f t="shared" si="1"/>
        <v>0</v>
      </c>
    </row>
    <row r="29" spans="1:8" ht="20.100000000000001" customHeight="1" x14ac:dyDescent="0.2">
      <c r="A29" s="23">
        <v>24</v>
      </c>
      <c r="B29" s="19"/>
      <c r="C29" s="39" t="s">
        <v>16</v>
      </c>
      <c r="D29" s="40" t="str">
        <f>IFERROR(#REF!,"")</f>
        <v/>
      </c>
      <c r="E29" s="11" t="e">
        <f>#REF!</f>
        <v>#REF!</v>
      </c>
      <c r="F29" s="25" t="e">
        <f>#REF!</f>
        <v>#REF!</v>
      </c>
      <c r="G29" s="51" t="e">
        <f t="shared" si="0"/>
        <v>#REF!</v>
      </c>
      <c r="H29" s="1">
        <f t="shared" si="1"/>
        <v>0</v>
      </c>
    </row>
    <row r="30" spans="1:8" ht="20.100000000000001" customHeight="1" x14ac:dyDescent="0.2">
      <c r="A30" s="23">
        <v>25</v>
      </c>
      <c r="B30" s="19"/>
      <c r="C30" s="39" t="s">
        <v>16</v>
      </c>
      <c r="D30" s="40" t="str">
        <f>IFERROR(#REF!,"")</f>
        <v/>
      </c>
      <c r="E30" s="63" t="s">
        <v>12</v>
      </c>
      <c r="F30" s="64" t="s">
        <v>12</v>
      </c>
      <c r="G30" s="51">
        <f>ROUND(SUM(E30:F30),0)</f>
        <v>0</v>
      </c>
      <c r="H30" s="1">
        <f t="shared" si="1"/>
        <v>0</v>
      </c>
    </row>
    <row r="31" spans="1:8" ht="20.100000000000001" customHeight="1" x14ac:dyDescent="0.2">
      <c r="A31" s="23">
        <v>26</v>
      </c>
      <c r="B31" s="47"/>
      <c r="C31" s="39" t="s">
        <v>16</v>
      </c>
      <c r="D31" s="40" t="str">
        <f>IFERROR(#REF!,"")</f>
        <v/>
      </c>
      <c r="E31" s="63" t="s">
        <v>12</v>
      </c>
      <c r="F31" s="64" t="s">
        <v>12</v>
      </c>
      <c r="G31" s="51">
        <f>ROUND(SUM(E31:F31),0)</f>
        <v>0</v>
      </c>
      <c r="H31" s="1">
        <f t="shared" si="1"/>
        <v>0</v>
      </c>
    </row>
    <row r="32" spans="1:8" ht="20.100000000000001" customHeight="1" thickBot="1" x14ac:dyDescent="0.25">
      <c r="A32" s="24">
        <v>27</v>
      </c>
      <c r="B32" s="18"/>
      <c r="C32" s="41" t="s">
        <v>16</v>
      </c>
      <c r="D32" s="42" t="str">
        <f>IFERROR(#REF!,"")</f>
        <v/>
      </c>
      <c r="E32" s="12" t="e">
        <f>#REF!</f>
        <v>#REF!</v>
      </c>
      <c r="F32" s="26" t="e">
        <f>#REF!</f>
        <v>#REF!</v>
      </c>
      <c r="G32" s="52" t="e">
        <f t="shared" si="0"/>
        <v>#REF!</v>
      </c>
      <c r="H32" s="1">
        <f t="shared" si="1"/>
        <v>0</v>
      </c>
    </row>
    <row r="33" spans="1:7" ht="20.100000000000001" customHeight="1" thickBot="1" x14ac:dyDescent="0.25">
      <c r="A33" s="4"/>
      <c r="B33" s="5" t="s">
        <v>9</v>
      </c>
      <c r="C33" s="31">
        <f>SUM(C6:C32)</f>
        <v>0</v>
      </c>
      <c r="D33" s="28" t="s">
        <v>10</v>
      </c>
      <c r="E33" s="54" t="e">
        <f>SUM(E6:E32)</f>
        <v>#REF!</v>
      </c>
      <c r="F33" s="55" t="e">
        <f>SUM(F6:F32)</f>
        <v>#REF!</v>
      </c>
      <c r="G33" s="53" t="e">
        <f>E33+F33</f>
        <v>#REF!</v>
      </c>
    </row>
    <row r="34" spans="1:7" ht="20.100000000000001" customHeight="1" thickBot="1" x14ac:dyDescent="0.25">
      <c r="A34" s="4"/>
      <c r="B34" s="5" t="s">
        <v>8</v>
      </c>
      <c r="C34" s="32">
        <f>C33/26</f>
        <v>0</v>
      </c>
      <c r="E34" s="74" t="e">
        <f>E33+F33</f>
        <v>#REF!</v>
      </c>
      <c r="F34" s="75"/>
    </row>
    <row r="35" spans="1:7" ht="20.100000000000001" customHeight="1" thickBot="1" x14ac:dyDescent="0.25">
      <c r="A35" s="4"/>
    </row>
    <row r="36" spans="1:7" ht="20.100000000000001" customHeight="1" x14ac:dyDescent="0.2">
      <c r="A36" s="4"/>
      <c r="D36" s="56" t="s">
        <v>5</v>
      </c>
      <c r="E36" s="68" t="e">
        <f>SIGNALETIQUE!#REF!+SIGNALETIQUE!#REF!+SIGNALETIQUE!#REF!</f>
        <v>#REF!</v>
      </c>
    </row>
    <row r="37" spans="1:7" ht="20.100000000000001" customHeight="1" x14ac:dyDescent="0.2">
      <c r="A37" s="4"/>
      <c r="D37" s="60" t="s">
        <v>7</v>
      </c>
      <c r="E37" s="57" t="e">
        <f>E34/E36</f>
        <v>#REF!</v>
      </c>
    </row>
    <row r="38" spans="1:7" ht="20.100000000000001" customHeight="1" x14ac:dyDescent="0.2">
      <c r="A38" s="4"/>
      <c r="D38" s="60" t="s">
        <v>6</v>
      </c>
      <c r="E38" s="58" t="e">
        <f>SIGNALETIQUE!#REF!</f>
        <v>#REF!</v>
      </c>
    </row>
    <row r="39" spans="1:7" ht="21.75" customHeight="1" thickBot="1" x14ac:dyDescent="0.25">
      <c r="D39" s="61" t="s">
        <v>11</v>
      </c>
      <c r="E39" s="59" t="e">
        <f>E34/E38</f>
        <v>#REF!</v>
      </c>
    </row>
  </sheetData>
  <customSheetViews>
    <customSheetView guid="{1F0C102A-B703-4C67-853E-4E3D19F423DB}" fitToPage="1" showRuler="0">
      <selection activeCell="F40" sqref="F40"/>
      <pageMargins left="0.78740157480314965" right="0.78740157480314965" top="0.98425196850393704" bottom="0.98425196850393704" header="0.51181102362204722" footer="0.51181102362204722"/>
      <pageSetup paperSize="9" scale="48" orientation="portrait" r:id="rId1"/>
      <headerFooter alignWithMargins="0"/>
    </customSheetView>
  </customSheetViews>
  <mergeCells count="8">
    <mergeCell ref="A2:G2"/>
    <mergeCell ref="G4:G5"/>
    <mergeCell ref="E34:F34"/>
    <mergeCell ref="A4:A5"/>
    <mergeCell ref="B4:B5"/>
    <mergeCell ref="D4:D5"/>
    <mergeCell ref="E4:E5"/>
    <mergeCell ref="F4:F5"/>
  </mergeCells>
  <phoneticPr fontId="3" type="noConversion"/>
  <conditionalFormatting sqref="A6:F32">
    <cfRule type="expression" dxfId="2" priority="1" stopIfTrue="1">
      <formula>$C6="A voir"</formula>
    </cfRule>
    <cfRule type="expression" dxfId="1" priority="2" stopIfTrue="1">
      <formula>$C6=1</formula>
    </cfRule>
    <cfRule type="expression" dxfId="0" priority="3" stopIfTrue="1">
      <formula>$C6="Risque"</formula>
    </cfRule>
  </conditionalFormatting>
  <dataValidations count="1">
    <dataValidation type="list" allowBlank="1" showInputMessage="1" showErrorMessage="1" sqref="C6:C32">
      <formula1>"OK,À valider,À chiffrer,À analyser,Non vu,En attente de pièces,Aucun document,RAF,Pas concerné,Risque"</formula1>
    </dataValidation>
  </dataValidations>
  <hyperlinks>
    <hyperlink ref="A6" location="'1 - Forfait social '!Impression_des_titres" display="'1 - Forfait social '!Impression_des_titres"/>
    <hyperlink ref="A7" location="'2 - IJRP'!A1" display="'2 - IJRP'!A1"/>
    <hyperlink ref="A8" location="'3 - TT EXO'!A1" display="'3 - TT EXO'!A1"/>
    <hyperlink ref="A9" location="'4 - TT RECUPERABLE'!A1" display="'4 - TT RECUPERABLE'!A1"/>
    <hyperlink ref="A10" location="'5 - TRAITEMENT DE LA MALADIE'!A1" display="'5 - TRAITEMENT DE LA MALADIE'!A1"/>
    <hyperlink ref="A11" location="'6 - Salariés particuliers'!A1" display="'6 - Salariés particuliers'!A1"/>
    <hyperlink ref="A12" location="'7 - MANDATAIRES SOCIAUX'!A1" display="'7 - MANDATAIRES SOCIAUX'!A1"/>
    <hyperlink ref="A13" location="'8 - STAGIAIRES '!A1" display="'8 - STAGIAIRES '!A1"/>
    <hyperlink ref="A14" location="'9-  Temps partiel CDD'!A1" display="'9-  Temps partiel CDD'!A1"/>
    <hyperlink ref="A15" location="'10 - CONTRATS AIDES'!A1" display="'10 - CONTRATS AIDES'!A1"/>
    <hyperlink ref="A16" location="'11 - PANIERS FORFAIT DEPLAC'!A1" display="'11 - PANIERS FORFAIT DEPLAC'!A1"/>
    <hyperlink ref="A17" location="'12 - INDEMNITE DE TRANSPORT'!A1" display="'12 - INDEMNITE DE TRANSPORT'!A1"/>
    <hyperlink ref="A18" location="'13 - MOBILITE PROFESSIONNELLE'!A1" display="'13 - MOBILITE PROFESSIONNELLE'!A1"/>
    <hyperlink ref="A19" location="'14 - DEDUCTION FRAIS PRO'!A1" display="'14 - DEDUCTION FRAIS PRO'!A1"/>
    <hyperlink ref="A20" location="'15 - AVANTAGES EN NATURE'!A1" display="'15 - AVANTAGES EN NATURE'!A1"/>
    <hyperlink ref="A21" location="'16 - TAXE HANDICAPES '!Impression_des_titres" display="'16 - TAXE HANDICAPES '!Impression_des_titres"/>
    <hyperlink ref="A22" location="'17 - TAXE D APPRENTISSAGE'!A1" display="'17 - TAXE D APPRENTISSAGE'!A1"/>
    <hyperlink ref="A23" location="'18 - TAXE SUR LES SALAIRES'!A1" display="'18 - TAXE SUR LES SALAIRES'!A1"/>
    <hyperlink ref="A25" location="'20 - PRIMES DIVERSES'!A1" display="'20 - PRIMES DIVERSES'!A1"/>
    <hyperlink ref="A26" location="'21- Accident du travail'!A1" display="'21- Accident du travail'!A1"/>
    <hyperlink ref="A27" location="'22 -AUTRES (FNAL, Som. isolées)'!A1" display="'22 -AUTRES (FNAL, Som. isolées)'!A1"/>
    <hyperlink ref="A28" location="'23 - CONTROLE URSSAF'!A1" display="'23 - CONTROLE URSSAF'!A1"/>
    <hyperlink ref="A29" location="'24 - HS  exonérées'!A1" display="'24 - HS  exonérées'!A1"/>
    <hyperlink ref="A24" location="'19 - REDUCTION FILLON'!A1" display="'19 - REDUCTION FILLON'!A1"/>
    <hyperlink ref="A30" location="'25 - CICE'!A1" display="'25 - CICE'!A1"/>
    <hyperlink ref="A31" location="'26 - CITS '!A1" display="'26 - CITS '!A1"/>
    <hyperlink ref="A32" location="'27 - DIVERS'!A1" display="'27 - DIVERS'!A1"/>
  </hyperlinks>
  <pageMargins left="0.78740157480314965" right="0.78740157480314965" top="0.98425196850393704" bottom="0.98425196850393704" header="0.51181102362204722" footer="0.51181102362204722"/>
  <pageSetup paperSize="9" scale="45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SIGNALETIQUE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</dc:creator>
  <cp:lastModifiedBy>Archimed-Eval</cp:lastModifiedBy>
  <cp:lastPrinted>2017-04-14T14:30:10Z</cp:lastPrinted>
  <dcterms:created xsi:type="dcterms:W3CDTF">2005-10-25T11:43:05Z</dcterms:created>
  <dcterms:modified xsi:type="dcterms:W3CDTF">2017-05-30T13:41:39Z</dcterms:modified>
</cp:coreProperties>
</file>