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425" windowHeight="1102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6" i="2" l="1"/>
  <c r="D17" i="2" s="1"/>
  <c r="D18" i="2" s="1"/>
  <c r="D15" i="2"/>
  <c r="D12" i="2"/>
  <c r="D13" i="2" s="1"/>
  <c r="D14" i="2" s="1"/>
  <c r="D11" i="2"/>
  <c r="D8" i="2"/>
  <c r="D9" i="2" s="1"/>
  <c r="D10" i="2" s="1"/>
  <c r="D4" i="2" a="1"/>
  <c r="D4" i="2" s="1"/>
  <c r="G12" i="1" a="1"/>
  <c r="G12" i="1" s="1"/>
  <c r="H12" i="1" l="1" a="1"/>
  <c r="H12" i="1" s="1"/>
  <c r="I12" i="1" a="1"/>
  <c r="I12" i="1" s="1"/>
  <c r="J12" i="1" a="1"/>
  <c r="J12" i="1" s="1"/>
  <c r="K12" i="1" l="1"/>
  <c r="C3" i="1" a="1"/>
  <c r="C3" i="1" s="1"/>
  <c r="K3" i="1"/>
</calcChain>
</file>

<file path=xl/sharedStrings.xml><?xml version="1.0" encoding="utf-8"?>
<sst xmlns="http://schemas.openxmlformats.org/spreadsheetml/2006/main" count="31" uniqueCount="26">
  <si>
    <t>Total</t>
  </si>
  <si>
    <t>ET2</t>
  </si>
  <si>
    <t>ET1</t>
  </si>
  <si>
    <t>ET3</t>
  </si>
  <si>
    <t>ET4</t>
  </si>
  <si>
    <t>Ce que je veux obtenir</t>
  </si>
  <si>
    <t>La somme des valeurs les plus récentes pour chaque établissement. Sans que ces valeurs soit forcément rattaché à la même période. En d'autres termes, la somme des valeurs se trouvant sur la ligne la plus haute.</t>
  </si>
  <si>
    <t>Valeurs</t>
  </si>
  <si>
    <t>Périodes</t>
  </si>
  <si>
    <t>tulipe</t>
  </si>
  <si>
    <t>Date de création</t>
  </si>
  <si>
    <t>Période</t>
  </si>
  <si>
    <t>82131616300012</t>
  </si>
  <si>
    <t>AA</t>
  </si>
  <si>
    <t>LAVIE</t>
  </si>
  <si>
    <t>DOSSIER</t>
  </si>
  <si>
    <t>REF</t>
  </si>
  <si>
    <t>AB2E4</t>
  </si>
  <si>
    <t>Formule en D4</t>
  </si>
  <si>
    <t>Ref</t>
  </si>
  <si>
    <t>Sous-dossier</t>
  </si>
  <si>
    <t>BB</t>
  </si>
  <si>
    <t>CC</t>
  </si>
  <si>
    <t>Total des valeurs</t>
  </si>
  <si>
    <t>Type</t>
  </si>
  <si>
    <t>ROG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</si>
</sst>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5" borderId="1" xfId="1" applyFont="1" applyFill="1" applyBorder="1" applyAlignment="1">
      <alignment horizontal="right" vertical="center"/>
    </xf>
    <xf numFmtId="0" fontId="2" fillId="6" borderId="1" xfId="1" applyFill="1" applyBorder="1" applyAlignment="1">
      <alignment horizontal="center" vertical="center"/>
    </xf>
    <xf numFmtId="0" fontId="3" fillId="5" borderId="3" xfId="1" applyFont="1" applyFill="1" applyBorder="1" applyAlignment="1">
      <alignment horizontal="right" vertical="center"/>
    </xf>
    <xf numFmtId="0" fontId="2" fillId="6" borderId="3" xfId="1" applyFill="1" applyBorder="1" applyAlignment="1">
      <alignment horizontal="center" vertical="center"/>
    </xf>
    <xf numFmtId="14" fontId="2" fillId="6" borderId="3" xfId="1" applyNumberFormat="1" applyFill="1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 wrapText="1"/>
    </xf>
    <xf numFmtId="17" fontId="2" fillId="6" borderId="1" xfId="1" applyNumberFormat="1" applyFill="1" applyBorder="1" applyAlignment="1">
      <alignment horizontal="center" vertical="center"/>
    </xf>
    <xf numFmtId="0" fontId="2" fillId="7" borderId="1" xfId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right" vertical="center"/>
    </xf>
    <xf numFmtId="0" fontId="2" fillId="3" borderId="1" xfId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1" xfId="1" applyFill="1" applyBorder="1" applyAlignment="1">
      <alignment horizontal="center" vertical="center"/>
    </xf>
    <xf numFmtId="0" fontId="2" fillId="6" borderId="1" xfId="1" quotePrefix="1" applyFill="1" applyBorder="1" applyAlignment="1">
      <alignment horizontal="center" vertical="center"/>
    </xf>
    <xf numFmtId="0" fontId="2" fillId="7" borderId="1" xfId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21</xdr:row>
      <xdr:rowOff>28575</xdr:rowOff>
    </xdr:from>
    <xdr:to>
      <xdr:col>5</xdr:col>
      <xdr:colOff>323850</xdr:colOff>
      <xdr:row>35</xdr:row>
      <xdr:rowOff>133350</xdr:rowOff>
    </xdr:to>
    <xdr:sp macro="" textlink="">
      <xdr:nvSpPr>
        <xdr:cNvPr id="2" name="Rectangle 1"/>
        <xdr:cNvSpPr/>
      </xdr:nvSpPr>
      <xdr:spPr>
        <a:xfrm>
          <a:off x="590550" y="4029075"/>
          <a:ext cx="7829550" cy="27717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400" b="1"/>
        </a:p>
        <a:p>
          <a:pPr algn="l"/>
          <a:r>
            <a:rPr lang="fr-FR" sz="1400" b="1"/>
            <a:t>- J'aimerai si possible, </a:t>
          </a:r>
          <a:r>
            <a:rPr lang="fr-FR" sz="1400" b="1" u="sng"/>
            <a:t>qu'on puisse</a:t>
          </a:r>
          <a:r>
            <a:rPr lang="fr-FR" sz="1400" b="1" u="sng" baseline="0"/>
            <a:t> rajouter un sous-dossier et le prendre en compte dans la formule;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- l'objectif concret, est de trouver la valeur la plus récente pour chaque sous-dossier et d'en faire la somme;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- Formule en D4;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- Résultat attendu : 61 ( 15 + 12 + 34 ).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Si il manque des précisions ou quoique ce soit je suis ouvert à toutes remarques.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20"/>
  <sheetViews>
    <sheetView workbookViewId="0">
      <selection activeCell="G12" sqref="G12"/>
    </sheetView>
  </sheetViews>
  <sheetFormatPr baseColWidth="10" defaultColWidth="11.42578125" defaultRowHeight="15" x14ac:dyDescent="0.25"/>
  <cols>
    <col min="1" max="16384" width="11.42578125" style="1"/>
  </cols>
  <sheetData>
    <row r="2" spans="1:21" x14ac:dyDescent="0.25">
      <c r="G2" s="1" t="s">
        <v>2</v>
      </c>
      <c r="H2" s="1" t="s">
        <v>1</v>
      </c>
      <c r="I2" s="1" t="s">
        <v>3</v>
      </c>
      <c r="J2" s="1" t="s">
        <v>4</v>
      </c>
    </row>
    <row r="3" spans="1:21" x14ac:dyDescent="0.25">
      <c r="B3" s="2" t="s">
        <v>0</v>
      </c>
      <c r="C3" s="2">
        <f t="array" ref="C3">SUMPRODUCT((MAX(IF(C5:C20&lt;&gt;"",B5:B20,"")))*C5:C20)</f>
        <v>500216</v>
      </c>
      <c r="E3" s="17" t="s">
        <v>5</v>
      </c>
      <c r="F3" s="17"/>
      <c r="G3" s="1">
        <v>15</v>
      </c>
      <c r="H3" s="1">
        <v>14</v>
      </c>
      <c r="I3" s="1">
        <v>19</v>
      </c>
      <c r="J3" s="1">
        <v>46</v>
      </c>
      <c r="K3" s="1">
        <f>SUM(G3:J3)</f>
        <v>94</v>
      </c>
    </row>
    <row r="4" spans="1:21" x14ac:dyDescent="0.25">
      <c r="B4" s="2" t="s">
        <v>8</v>
      </c>
      <c r="C4" s="2" t="s">
        <v>7</v>
      </c>
      <c r="E4" s="17" t="s">
        <v>6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</row>
    <row r="5" spans="1:21" x14ac:dyDescent="0.25">
      <c r="A5" s="16" t="s">
        <v>2</v>
      </c>
      <c r="B5" s="4">
        <v>2017</v>
      </c>
      <c r="C5" s="4">
        <v>15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</row>
    <row r="6" spans="1:21" x14ac:dyDescent="0.25">
      <c r="A6" s="16"/>
      <c r="B6" s="2">
        <v>2016</v>
      </c>
      <c r="C6" s="2">
        <v>18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x14ac:dyDescent="0.25">
      <c r="A7" s="16"/>
      <c r="B7" s="2">
        <v>2015</v>
      </c>
      <c r="C7" s="2">
        <v>27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</row>
    <row r="8" spans="1:21" x14ac:dyDescent="0.25">
      <c r="A8" s="16"/>
      <c r="B8" s="2">
        <v>2014</v>
      </c>
      <c r="C8" s="2">
        <v>30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</row>
    <row r="9" spans="1:21" x14ac:dyDescent="0.25">
      <c r="A9" s="16" t="s">
        <v>1</v>
      </c>
      <c r="B9" s="3">
        <v>2017</v>
      </c>
      <c r="C9" s="3"/>
    </row>
    <row r="10" spans="1:21" x14ac:dyDescent="0.25">
      <c r="A10" s="16"/>
      <c r="B10" s="4">
        <v>2016</v>
      </c>
      <c r="C10" s="4">
        <v>14</v>
      </c>
      <c r="H10" s="1" t="s">
        <v>9</v>
      </c>
    </row>
    <row r="11" spans="1:21" x14ac:dyDescent="0.25">
      <c r="A11" s="16"/>
      <c r="B11" s="2">
        <v>2015</v>
      </c>
      <c r="C11" s="2">
        <v>16</v>
      </c>
    </row>
    <row r="12" spans="1:21" x14ac:dyDescent="0.25">
      <c r="A12" s="16"/>
      <c r="B12" s="2">
        <v>2014</v>
      </c>
      <c r="C12" s="2">
        <v>13</v>
      </c>
      <c r="G12" s="5">
        <f t="array" aca="1" ref="G12" ca="1">MID(MAX(IF(OFFSET($C$5:$C$8,MATCH(G$2,$A$5:$A$20,0)-1,)&lt;&gt;"",OFFSET($B$5:$B$8,MATCH(G$2,$A$5:$A$20,0)-1,)*1&amp;OFFSET($C5:$C8,MATCH(G$2,$A$5:$A$20,0)-1,),0)*1),5,5)*1</f>
        <v>15</v>
      </c>
      <c r="H12" s="5">
        <f t="array" aca="1" ref="H12" ca="1">MID(MAX(IF(OFFSET($C$5:$C$8,MATCH(H$2,$A$5:$A$20,0)-1,)&lt;&gt;"",OFFSET($B$5:$B$8,MATCH(H$2,$A$5:$A$20,0)-1,)*1&amp;OFFSET($C5:$C8,MATCH(H$2,$A$5:$A$20,0)-1,),0)*1),5,5)*1</f>
        <v>14</v>
      </c>
      <c r="I12" s="5">
        <f t="array" aca="1" ref="I12" ca="1">MID(MAX(IF(OFFSET($C$5:$C$8,MATCH(I$2,$A$5:$A$20,0)-1,)&lt;&gt;"",OFFSET($B$5:$B$8,MATCH(I$2,$A$5:$A$20,0)-1,)*1&amp;OFFSET($C5:$C8,MATCH(I$2,$A$5:$A$20,0)-1,),0)*1),5,5)*1</f>
        <v>19</v>
      </c>
      <c r="J12" s="5">
        <f t="array" aca="1" ref="J12" ca="1">MID(MAX(IF(OFFSET($C$5:$C$8,MATCH(J$2,$A$5:$A$20,0)-1,)&lt;&gt;"",OFFSET($B$5:$B$8,MATCH(J$2,$A$5:$A$20,0)-1,)*1&amp;OFFSET($C5:$C8,MATCH(J$2,$A$5:$A$20,0)-1,),0)*1),5,5)*1</f>
        <v>46</v>
      </c>
      <c r="K12" s="1">
        <f ca="1">SUM(G12:J12)</f>
        <v>94</v>
      </c>
    </row>
    <row r="13" spans="1:21" x14ac:dyDescent="0.25">
      <c r="A13" s="16" t="s">
        <v>3</v>
      </c>
      <c r="B13" s="3">
        <v>2017</v>
      </c>
      <c r="C13" s="3"/>
    </row>
    <row r="14" spans="1:21" x14ac:dyDescent="0.25">
      <c r="A14" s="16"/>
      <c r="B14" s="3">
        <v>2016</v>
      </c>
      <c r="C14" s="3"/>
    </row>
    <row r="15" spans="1:21" x14ac:dyDescent="0.25">
      <c r="A15" s="16"/>
      <c r="B15" s="4">
        <v>2015</v>
      </c>
      <c r="C15" s="4">
        <v>19</v>
      </c>
    </row>
    <row r="16" spans="1:21" x14ac:dyDescent="0.25">
      <c r="A16" s="16"/>
      <c r="B16" s="2">
        <v>2014</v>
      </c>
      <c r="C16" s="2">
        <v>20</v>
      </c>
    </row>
    <row r="17" spans="1:3" x14ac:dyDescent="0.25">
      <c r="A17" s="16" t="s">
        <v>4</v>
      </c>
      <c r="B17" s="4">
        <v>2017</v>
      </c>
      <c r="C17" s="4">
        <v>46</v>
      </c>
    </row>
    <row r="18" spans="1:3" x14ac:dyDescent="0.25">
      <c r="A18" s="16"/>
      <c r="B18" s="2">
        <v>2016</v>
      </c>
      <c r="C18" s="2">
        <v>30</v>
      </c>
    </row>
    <row r="19" spans="1:3" x14ac:dyDescent="0.25">
      <c r="A19" s="16"/>
      <c r="B19" s="3">
        <v>2015</v>
      </c>
      <c r="C19" s="3"/>
    </row>
    <row r="20" spans="1:3" x14ac:dyDescent="0.25">
      <c r="A20" s="16"/>
      <c r="B20" s="3">
        <v>2014</v>
      </c>
      <c r="C20" s="3"/>
    </row>
  </sheetData>
  <mergeCells count="6">
    <mergeCell ref="A5:A8"/>
    <mergeCell ref="A9:A12"/>
    <mergeCell ref="A13:A16"/>
    <mergeCell ref="A17:A20"/>
    <mergeCell ref="E3:F3"/>
    <mergeCell ref="E4:U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8"/>
  <sheetViews>
    <sheetView tabSelected="1" workbookViewId="0">
      <selection activeCell="D13" sqref="D13"/>
    </sheetView>
  </sheetViews>
  <sheetFormatPr baseColWidth="10" defaultColWidth="24.28515625" defaultRowHeight="15" x14ac:dyDescent="0.25"/>
  <sheetData>
    <row r="2" spans="1:5" x14ac:dyDescent="0.25">
      <c r="A2" t="s">
        <v>18</v>
      </c>
    </row>
    <row r="4" spans="1:5" x14ac:dyDescent="0.25">
      <c r="A4" s="6" t="s">
        <v>15</v>
      </c>
      <c r="B4" s="7" t="s">
        <v>14</v>
      </c>
      <c r="C4" s="6" t="s">
        <v>23</v>
      </c>
      <c r="D4" s="15" t="e">
        <f t="array" aca="1" ref="D4" ca="1">MID(MAX(IF(OFFSET($E$9:$E$20,MATCH($A$9,$A$9:$A$20,0)-1,)&lt;&gt;"",OFFSET($D$9:$D$20,MATCH($A$9,$A$9:$A$20,0)-1,)*1&amp;OFFSET($E$9:$E$20,MATCH($A$9,$A$9:$A$20,0)-1,),0)*1),5,5)*1</f>
        <v>#N/A</v>
      </c>
      <c r="E4" s="14"/>
    </row>
    <row r="5" spans="1:5" x14ac:dyDescent="0.25">
      <c r="A5" s="8" t="s">
        <v>16</v>
      </c>
      <c r="B5" s="9" t="s">
        <v>17</v>
      </c>
      <c r="C5" s="8" t="s">
        <v>10</v>
      </c>
      <c r="D5" s="10">
        <v>42555</v>
      </c>
      <c r="E5" s="14"/>
    </row>
    <row r="6" spans="1:5" x14ac:dyDescent="0.25">
      <c r="A6" s="11" t="s">
        <v>20</v>
      </c>
      <c r="B6" s="11" t="s">
        <v>19</v>
      </c>
      <c r="C6" s="11" t="s">
        <v>24</v>
      </c>
      <c r="D6" s="11" t="s">
        <v>11</v>
      </c>
      <c r="E6" s="11" t="s">
        <v>7</v>
      </c>
    </row>
    <row r="7" spans="1:5" x14ac:dyDescent="0.25">
      <c r="A7" s="18" t="s">
        <v>13</v>
      </c>
      <c r="B7" s="19" t="s">
        <v>12</v>
      </c>
      <c r="C7" s="18" t="s">
        <v>25</v>
      </c>
      <c r="D7" s="12">
        <v>42979</v>
      </c>
      <c r="E7" s="15">
        <v>34</v>
      </c>
    </row>
    <row r="8" spans="1:5" x14ac:dyDescent="0.25">
      <c r="A8" s="18"/>
      <c r="B8" s="18"/>
      <c r="C8" s="18"/>
      <c r="D8" s="7">
        <f ca="1">YEAR(TODAY())-1</f>
        <v>2016</v>
      </c>
      <c r="E8" s="7">
        <v>39</v>
      </c>
    </row>
    <row r="9" spans="1:5" x14ac:dyDescent="0.25">
      <c r="A9" s="18"/>
      <c r="B9" s="18"/>
      <c r="C9" s="18"/>
      <c r="D9" s="7">
        <f ca="1">D8-1</f>
        <v>2015</v>
      </c>
      <c r="E9" s="7">
        <v>40</v>
      </c>
    </row>
    <row r="10" spans="1:5" x14ac:dyDescent="0.25">
      <c r="A10" s="18"/>
      <c r="B10" s="18"/>
      <c r="C10" s="18"/>
      <c r="D10" s="7">
        <f ca="1">D9-1</f>
        <v>2014</v>
      </c>
      <c r="E10" s="7">
        <v>35</v>
      </c>
    </row>
    <row r="11" spans="1:5" x14ac:dyDescent="0.25">
      <c r="A11" s="20" t="s">
        <v>21</v>
      </c>
      <c r="B11" s="20"/>
      <c r="C11" s="20"/>
      <c r="D11" s="7">
        <f ca="1">YEAR(TODAY())</f>
        <v>2017</v>
      </c>
      <c r="E11" s="13"/>
    </row>
    <row r="12" spans="1:5" x14ac:dyDescent="0.25">
      <c r="A12" s="20"/>
      <c r="B12" s="20"/>
      <c r="C12" s="20"/>
      <c r="D12" s="7">
        <f ca="1">YEAR(TODAY())-1</f>
        <v>2016</v>
      </c>
      <c r="E12" s="13"/>
    </row>
    <row r="13" spans="1:5" x14ac:dyDescent="0.25">
      <c r="A13" s="20"/>
      <c r="B13" s="20"/>
      <c r="C13" s="20"/>
      <c r="D13" s="7">
        <f ca="1">D12-1</f>
        <v>2015</v>
      </c>
      <c r="E13" s="15">
        <v>15</v>
      </c>
    </row>
    <row r="14" spans="1:5" x14ac:dyDescent="0.25">
      <c r="A14" s="20"/>
      <c r="B14" s="20"/>
      <c r="C14" s="20"/>
      <c r="D14" s="7">
        <f ca="1">D13-1</f>
        <v>2014</v>
      </c>
      <c r="E14" s="13">
        <v>12</v>
      </c>
    </row>
    <row r="15" spans="1:5" x14ac:dyDescent="0.25">
      <c r="A15" s="18" t="s">
        <v>22</v>
      </c>
      <c r="B15" s="18"/>
      <c r="C15" s="18"/>
      <c r="D15" s="7">
        <f ca="1">YEAR(TODAY())</f>
        <v>2017</v>
      </c>
      <c r="E15" s="7"/>
    </row>
    <row r="16" spans="1:5" x14ac:dyDescent="0.25">
      <c r="A16" s="18"/>
      <c r="B16" s="18"/>
      <c r="C16" s="18"/>
      <c r="D16" s="7">
        <f ca="1">YEAR(TODAY())-1</f>
        <v>2016</v>
      </c>
      <c r="E16" s="7"/>
    </row>
    <row r="17" spans="1:5" x14ac:dyDescent="0.25">
      <c r="A17" s="18"/>
      <c r="B17" s="18"/>
      <c r="C17" s="18"/>
      <c r="D17" s="7">
        <f ca="1">D16-1</f>
        <v>2015</v>
      </c>
      <c r="E17" s="15">
        <v>12</v>
      </c>
    </row>
    <row r="18" spans="1:5" x14ac:dyDescent="0.25">
      <c r="A18" s="18"/>
      <c r="B18" s="18"/>
      <c r="C18" s="18"/>
      <c r="D18" s="7">
        <f ca="1">D17-1</f>
        <v>2014</v>
      </c>
      <c r="E18" s="7">
        <v>10</v>
      </c>
    </row>
  </sheetData>
  <mergeCells count="9">
    <mergeCell ref="A15:A18"/>
    <mergeCell ref="B15:B18"/>
    <mergeCell ref="C15:C18"/>
    <mergeCell ref="A7:A10"/>
    <mergeCell ref="B7:B10"/>
    <mergeCell ref="C7:C10"/>
    <mergeCell ref="A11:A14"/>
    <mergeCell ref="B11:B14"/>
    <mergeCell ref="C11:C1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2017-10-11T07:53:19Z</dcterms:created>
  <dcterms:modified xsi:type="dcterms:W3CDTF">2017-10-12T08:29:47Z</dcterms:modified>
</cp:coreProperties>
</file>