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-antoine.hermetz\Downloads\"/>
    </mc:Choice>
  </mc:AlternateContent>
  <xr:revisionPtr revIDLastSave="0" documentId="13_ncr:1_{E5E908BC-030C-4FFB-861A-060923F63777}" xr6:coauthVersionLast="47" xr6:coauthVersionMax="47" xr10:uidLastSave="{00000000-0000-0000-0000-000000000000}"/>
  <bookViews>
    <workbookView xWindow="-120" yWindow="-120" windowWidth="24240" windowHeight="13140" tabRatio="728" firstSheet="1" activeTab="1" xr2:uid="{00000000-000D-0000-FFFF-FFFF00000000}"/>
  </bookViews>
  <sheets>
    <sheet name="Base commande" sheetId="1" state="hidden" r:id="rId1"/>
    <sheet name="Segment par pivot" sheetId="3" r:id="rId2"/>
    <sheet name="Feuil3" sheetId="4" r:id="rId3"/>
    <sheet name="Correspondance" sheetId="8" r:id="rId4"/>
    <sheet name="702269166_02" sheetId="9" r:id="rId5"/>
    <sheet name="702270010_02" sheetId="12" r:id="rId6"/>
  </sheets>
  <definedNames>
    <definedName name="_xlnm._FilterDatabase" localSheetId="0" hidden="1">'Base commande'!$A$1:$Q$923</definedName>
    <definedName name="_xlnm._FilterDatabase" localSheetId="3" hidden="1">Correspondance!$A$1:$B$344</definedName>
    <definedName name="_xlnm._FilterDatabase" localSheetId="2" hidden="1">Feuil3!$A$1:$G$923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42" i="8" l="1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2" i="8"/>
  <c r="B3" i="1"/>
  <c r="B1" i="12" s="1"/>
  <c r="B2" i="12" s="1" a="1"/>
  <c r="B2" i="12" s="1"/>
  <c r="B4" i="1"/>
  <c r="B5" i="1"/>
  <c r="B6" i="1"/>
  <c r="B7" i="1"/>
  <c r="B8" i="1"/>
  <c r="B9" i="1"/>
  <c r="B10" i="1"/>
  <c r="B11" i="1"/>
  <c r="B1" i="9" s="1"/>
  <c r="B2" i="9" s="1" a="1"/>
  <c r="B2" i="9" s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2" i="1"/>
  <c r="B342" i="8" l="1"/>
  <c r="C342" i="8" s="1"/>
  <c r="D3" i="3" a="1"/>
  <c r="D3" i="3" s="1"/>
  <c r="D1" i="3" s="1"/>
  <c r="E3" i="3" a="1"/>
  <c r="E3" i="3" s="1"/>
  <c r="E1" i="3" s="1"/>
  <c r="M3" i="3" a="1"/>
  <c r="M3" i="3" s="1"/>
  <c r="M1" i="3" s="1"/>
  <c r="O3" i="3" a="1"/>
  <c r="O3" i="3" s="1"/>
  <c r="O1" i="3" s="1"/>
  <c r="N3" i="3" a="1"/>
  <c r="N3" i="3" s="1"/>
  <c r="N1" i="3" s="1"/>
  <c r="W3" i="3" a="1"/>
  <c r="W3" i="3" s="1"/>
  <c r="W1" i="3" s="1"/>
  <c r="ABH3" i="3" a="1"/>
  <c r="ABH3" i="3" s="1"/>
  <c r="ABH1" i="3" s="1"/>
  <c r="AAZ3" i="3" a="1"/>
  <c r="AAZ3" i="3" s="1"/>
  <c r="AAZ1" i="3" s="1"/>
  <c r="AAR3" i="3" a="1"/>
  <c r="AAR3" i="3" s="1"/>
  <c r="AAR1" i="3" s="1"/>
  <c r="AAJ3" i="3" a="1"/>
  <c r="AAJ3" i="3" s="1"/>
  <c r="AAJ1" i="3" s="1"/>
  <c r="AAB3" i="3" a="1"/>
  <c r="AAB3" i="3" s="1"/>
  <c r="AAB1" i="3" s="1"/>
  <c r="ZT3" i="3" a="1"/>
  <c r="ZT3" i="3" s="1"/>
  <c r="ZT1" i="3" s="1"/>
  <c r="ZL3" i="3" a="1"/>
  <c r="ZL3" i="3" s="1"/>
  <c r="ZL1" i="3" s="1"/>
  <c r="ZD3" i="3" a="1"/>
  <c r="ZD3" i="3" s="1"/>
  <c r="ZD1" i="3" s="1"/>
  <c r="YV3" i="3" a="1"/>
  <c r="YV3" i="3" s="1"/>
  <c r="YV1" i="3" s="1"/>
  <c r="YN3" i="3" a="1"/>
  <c r="YN3" i="3" s="1"/>
  <c r="YN1" i="3" s="1"/>
  <c r="YF3" i="3" a="1"/>
  <c r="YF3" i="3" s="1"/>
  <c r="YF1" i="3" s="1"/>
  <c r="XX3" i="3" a="1"/>
  <c r="XX3" i="3" s="1"/>
  <c r="XX1" i="3" s="1"/>
  <c r="XQ3" i="3" a="1"/>
  <c r="XQ3" i="3" s="1"/>
  <c r="XQ1" i="3" s="1"/>
  <c r="XI3" i="3" a="1"/>
  <c r="XI3" i="3" s="1"/>
  <c r="XI1" i="3" s="1"/>
  <c r="XA3" i="3" a="1"/>
  <c r="XA3" i="3" s="1"/>
  <c r="XA1" i="3" s="1"/>
  <c r="WS3" i="3" a="1"/>
  <c r="WS3" i="3" s="1"/>
  <c r="WS1" i="3" s="1"/>
  <c r="WK3" i="3" a="1"/>
  <c r="WK3" i="3" s="1"/>
  <c r="WK1" i="3" s="1"/>
  <c r="WC3" i="3" a="1"/>
  <c r="WC3" i="3" s="1"/>
  <c r="WC1" i="3" s="1"/>
  <c r="VU3" i="3" a="1"/>
  <c r="VU3" i="3" s="1"/>
  <c r="VU1" i="3" s="1"/>
  <c r="VM3" i="3" a="1"/>
  <c r="VM3" i="3" s="1"/>
  <c r="VM1" i="3" s="1"/>
  <c r="VF3" i="3" a="1"/>
  <c r="VF3" i="3" s="1"/>
  <c r="VF1" i="3" s="1"/>
  <c r="UX3" i="3" a="1"/>
  <c r="UX3" i="3" s="1"/>
  <c r="UX1" i="3" s="1"/>
  <c r="UJ3" i="3" a="1"/>
  <c r="UJ3" i="3" s="1"/>
  <c r="UJ1" i="3" s="1"/>
  <c r="UB3" i="3" a="1"/>
  <c r="UB3" i="3" s="1"/>
  <c r="UB1" i="3" s="1"/>
  <c r="TT3" i="3" a="1"/>
  <c r="TT3" i="3" s="1"/>
  <c r="TT1" i="3" s="1"/>
  <c r="TM3" i="3" a="1"/>
  <c r="TM3" i="3" s="1"/>
  <c r="TM1" i="3" s="1"/>
  <c r="TF3" i="3" a="1"/>
  <c r="TF3" i="3" s="1"/>
  <c r="TF1" i="3" s="1"/>
  <c r="SX3" i="3" a="1"/>
  <c r="SX3" i="3" s="1"/>
  <c r="SX1" i="3" s="1"/>
  <c r="SP3" i="3" a="1"/>
  <c r="SP3" i="3" s="1"/>
  <c r="SP1" i="3" s="1"/>
  <c r="SI3" i="3" a="1"/>
  <c r="SI3" i="3" s="1"/>
  <c r="SI1" i="3" s="1"/>
  <c r="SA3" i="3" a="1"/>
  <c r="SA3" i="3" s="1"/>
  <c r="SA1" i="3" s="1"/>
  <c r="RS3" i="3" a="1"/>
  <c r="RS3" i="3" s="1"/>
  <c r="RS1" i="3" s="1"/>
  <c r="RK3" i="3" a="1"/>
  <c r="RK3" i="3" s="1"/>
  <c r="RK1" i="3" s="1"/>
  <c r="QW3" i="3" a="1"/>
  <c r="QW3" i="3" s="1"/>
  <c r="QW1" i="3" s="1"/>
  <c r="QO3" i="3" a="1"/>
  <c r="QO3" i="3" s="1"/>
  <c r="QO1" i="3" s="1"/>
  <c r="QG3" i="3" a="1"/>
  <c r="QG3" i="3" s="1"/>
  <c r="QG1" i="3" s="1"/>
  <c r="PY3" i="3" a="1"/>
  <c r="PY3" i="3" s="1"/>
  <c r="PY1" i="3" s="1"/>
  <c r="PQ3" i="3" a="1"/>
  <c r="PQ3" i="3" s="1"/>
  <c r="PQ1" i="3" s="1"/>
  <c r="PI3" i="3" a="1"/>
  <c r="PI3" i="3" s="1"/>
  <c r="PI1" i="3" s="1"/>
  <c r="PB3" i="3" a="1"/>
  <c r="PB3" i="3" s="1"/>
  <c r="PB1" i="3" s="1"/>
  <c r="OT3" i="3" a="1"/>
  <c r="OT3" i="3" s="1"/>
  <c r="OT1" i="3" s="1"/>
  <c r="OF3" i="3" a="1"/>
  <c r="OF3" i="3" s="1"/>
  <c r="OF1" i="3" s="1"/>
  <c r="NR3" i="3" a="1"/>
  <c r="NR3" i="3" s="1"/>
  <c r="NR1" i="3" s="1"/>
  <c r="NK3" i="3" a="1"/>
  <c r="NK3" i="3" s="1"/>
  <c r="NK1" i="3" s="1"/>
  <c r="ND3" i="3" a="1"/>
  <c r="ND3" i="3" s="1"/>
  <c r="ND1" i="3" s="1"/>
  <c r="MP3" i="3" a="1"/>
  <c r="MP3" i="3" s="1"/>
  <c r="MP1" i="3" s="1"/>
  <c r="MI3" i="3" a="1"/>
  <c r="MI3" i="3" s="1"/>
  <c r="MI1" i="3" s="1"/>
  <c r="LU3" i="3" a="1"/>
  <c r="LU3" i="3" s="1"/>
  <c r="LU1" i="3" s="1"/>
  <c r="LN3" i="3" a="1"/>
  <c r="LN3" i="3" s="1"/>
  <c r="LN1" i="3" s="1"/>
  <c r="LH3" i="3" a="1"/>
  <c r="LH3" i="3" s="1"/>
  <c r="LH1" i="3" s="1"/>
  <c r="KZ3" i="3" a="1"/>
  <c r="KZ3" i="3" s="1"/>
  <c r="KZ1" i="3" s="1"/>
  <c r="KM3" i="3" a="1"/>
  <c r="KM3" i="3" s="1"/>
  <c r="KM1" i="3" s="1"/>
  <c r="JY3" i="3" a="1"/>
  <c r="JY3" i="3" s="1"/>
  <c r="JY1" i="3" s="1"/>
  <c r="JK3" i="3" a="1"/>
  <c r="JK3" i="3" s="1"/>
  <c r="JK1" i="3" s="1"/>
  <c r="IX3" i="3" a="1"/>
  <c r="IX3" i="3" s="1"/>
  <c r="IX1" i="3" s="1"/>
  <c r="IQ3" i="3" a="1"/>
  <c r="IQ3" i="3" s="1"/>
  <c r="IQ1" i="3" s="1"/>
  <c r="II3" i="3" a="1"/>
  <c r="II3" i="3" s="1"/>
  <c r="II1" i="3" s="1"/>
  <c r="IA3" i="3" a="1"/>
  <c r="IA3" i="3" s="1"/>
  <c r="IA1" i="3" s="1"/>
  <c r="HU3" i="3" a="1"/>
  <c r="HU3" i="3" s="1"/>
  <c r="HU1" i="3" s="1"/>
  <c r="HO3" i="3" a="1"/>
  <c r="HO3" i="3" s="1"/>
  <c r="HO1" i="3" s="1"/>
  <c r="HG3" i="3" a="1"/>
  <c r="HG3" i="3" s="1"/>
  <c r="HG1" i="3" s="1"/>
  <c r="GZ3" i="3" a="1"/>
  <c r="GZ3" i="3" s="1"/>
  <c r="GZ1" i="3" s="1"/>
  <c r="GL3" i="3" a="1"/>
  <c r="GL3" i="3" s="1"/>
  <c r="GL1" i="3" s="1"/>
  <c r="GF3" i="3" a="1"/>
  <c r="GF3" i="3" s="1"/>
  <c r="GF1" i="3" s="1"/>
  <c r="FY3" i="3" a="1"/>
  <c r="FY3" i="3" s="1"/>
  <c r="FY1" i="3" s="1"/>
  <c r="FT3" i="3" a="1"/>
  <c r="FT3" i="3" s="1"/>
  <c r="FT1" i="3" s="1"/>
  <c r="FM3" i="3" a="1"/>
  <c r="FM3" i="3" s="1"/>
  <c r="FM1" i="3" s="1"/>
  <c r="FG3" i="3" a="1"/>
  <c r="FG3" i="3" s="1"/>
  <c r="FG1" i="3" s="1"/>
  <c r="EY3" i="3" a="1"/>
  <c r="EY3" i="3" s="1"/>
  <c r="EY1" i="3" s="1"/>
  <c r="ER3" i="3" a="1"/>
  <c r="ER3" i="3" s="1"/>
  <c r="ER1" i="3" s="1"/>
  <c r="EL3" i="3" a="1"/>
  <c r="EL3" i="3" s="1"/>
  <c r="EL1" i="3" s="1"/>
  <c r="EF3" i="3" a="1"/>
  <c r="EF3" i="3" s="1"/>
  <c r="EF1" i="3" s="1"/>
  <c r="DY3" i="3" a="1"/>
  <c r="DY3" i="3" s="1"/>
  <c r="DY1" i="3" s="1"/>
  <c r="DT3" i="3" a="1"/>
  <c r="DT3" i="3" s="1"/>
  <c r="DT1" i="3" s="1"/>
  <c r="ABG3" i="3" a="1"/>
  <c r="ABG3" i="3" s="1"/>
  <c r="ABG1" i="3" s="1"/>
  <c r="AAY3" i="3" a="1"/>
  <c r="AAY3" i="3" s="1"/>
  <c r="AAY1" i="3" s="1"/>
  <c r="AAQ3" i="3" a="1"/>
  <c r="AAQ3" i="3" s="1"/>
  <c r="AAQ1" i="3" s="1"/>
  <c r="AAI3" i="3" a="1"/>
  <c r="AAI3" i="3" s="1"/>
  <c r="AAI1" i="3" s="1"/>
  <c r="AAA3" i="3" a="1"/>
  <c r="AAA3" i="3" s="1"/>
  <c r="AAA1" i="3" s="1"/>
  <c r="ZS3" i="3" a="1"/>
  <c r="ZS3" i="3" s="1"/>
  <c r="ZS1" i="3" s="1"/>
  <c r="ZK3" i="3" a="1"/>
  <c r="ZK3" i="3" s="1"/>
  <c r="ZK1" i="3" s="1"/>
  <c r="ZC3" i="3" a="1"/>
  <c r="ZC3" i="3" s="1"/>
  <c r="ZC1" i="3" s="1"/>
  <c r="YU3" i="3" a="1"/>
  <c r="YU3" i="3" s="1"/>
  <c r="YU1" i="3" s="1"/>
  <c r="YM3" i="3" a="1"/>
  <c r="YM3" i="3" s="1"/>
  <c r="YM1" i="3" s="1"/>
  <c r="YE3" i="3" a="1"/>
  <c r="YE3" i="3" s="1"/>
  <c r="YE1" i="3" s="1"/>
  <c r="XW3" i="3" a="1"/>
  <c r="XW3" i="3" s="1"/>
  <c r="XW1" i="3" s="1"/>
  <c r="XP3" i="3" a="1"/>
  <c r="XP3" i="3" s="1"/>
  <c r="XP1" i="3" s="1"/>
  <c r="XH3" i="3" a="1"/>
  <c r="XH3" i="3" s="1"/>
  <c r="XH1" i="3" s="1"/>
  <c r="WZ3" i="3" a="1"/>
  <c r="WZ3" i="3" s="1"/>
  <c r="WZ1" i="3" s="1"/>
  <c r="WR3" i="3" a="1"/>
  <c r="WR3" i="3" s="1"/>
  <c r="WR1" i="3" s="1"/>
  <c r="WJ3" i="3" a="1"/>
  <c r="WJ3" i="3" s="1"/>
  <c r="WJ1" i="3" s="1"/>
  <c r="WB3" i="3" a="1"/>
  <c r="WB3" i="3" s="1"/>
  <c r="WB1" i="3" s="1"/>
  <c r="VT3" i="3" a="1"/>
  <c r="VT3" i="3" s="1"/>
  <c r="VT1" i="3" s="1"/>
  <c r="VL3" i="3" a="1"/>
  <c r="VL3" i="3" s="1"/>
  <c r="VL1" i="3" s="1"/>
  <c r="VE3" i="3" a="1"/>
  <c r="VE3" i="3" s="1"/>
  <c r="VE1" i="3" s="1"/>
  <c r="UW3" i="3" a="1"/>
  <c r="UW3" i="3" s="1"/>
  <c r="UW1" i="3" s="1"/>
  <c r="UQ3" i="3" a="1"/>
  <c r="UQ3" i="3" s="1"/>
  <c r="UQ1" i="3" s="1"/>
  <c r="UI3" i="3" a="1"/>
  <c r="UI3" i="3" s="1"/>
  <c r="UI1" i="3" s="1"/>
  <c r="UA3" i="3" a="1"/>
  <c r="UA3" i="3" s="1"/>
  <c r="UA1" i="3" s="1"/>
  <c r="TS3" i="3" a="1"/>
  <c r="TS3" i="3" s="1"/>
  <c r="TS1" i="3" s="1"/>
  <c r="TL3" i="3" a="1"/>
  <c r="TL3" i="3" s="1"/>
  <c r="TL1" i="3" s="1"/>
  <c r="TE3" i="3" a="1"/>
  <c r="TE3" i="3" s="1"/>
  <c r="TE1" i="3" s="1"/>
  <c r="SW3" i="3" a="1"/>
  <c r="SW3" i="3" s="1"/>
  <c r="SW1" i="3" s="1"/>
  <c r="SO3" i="3" a="1"/>
  <c r="SO3" i="3" s="1"/>
  <c r="SO1" i="3" s="1"/>
  <c r="SH3" i="3" a="1"/>
  <c r="SH3" i="3" s="1"/>
  <c r="SH1" i="3" s="1"/>
  <c r="RZ3" i="3" a="1"/>
  <c r="RZ3" i="3" s="1"/>
  <c r="RZ1" i="3" s="1"/>
  <c r="RR3" i="3" a="1"/>
  <c r="RR3" i="3" s="1"/>
  <c r="RR1" i="3" s="1"/>
  <c r="RJ3" i="3" a="1"/>
  <c r="RJ3" i="3" s="1"/>
  <c r="RJ1" i="3" s="1"/>
  <c r="RC3" i="3" a="1"/>
  <c r="RC3" i="3" s="1"/>
  <c r="RC1" i="3" s="1"/>
  <c r="QV3" i="3" a="1"/>
  <c r="QV3" i="3" s="1"/>
  <c r="QV1" i="3" s="1"/>
  <c r="QN3" i="3" a="1"/>
  <c r="QN3" i="3" s="1"/>
  <c r="QN1" i="3" s="1"/>
  <c r="QF3" i="3" a="1"/>
  <c r="QF3" i="3" s="1"/>
  <c r="QF1" i="3" s="1"/>
  <c r="PX3" i="3" a="1"/>
  <c r="PX3" i="3" s="1"/>
  <c r="PX1" i="3" s="1"/>
  <c r="PP3" i="3" a="1"/>
  <c r="PP3" i="3" s="1"/>
  <c r="PP1" i="3" s="1"/>
  <c r="PH3" i="3" a="1"/>
  <c r="PH3" i="3" s="1"/>
  <c r="PH1" i="3" s="1"/>
  <c r="PA3" i="3" a="1"/>
  <c r="PA3" i="3" s="1"/>
  <c r="PA1" i="3" s="1"/>
  <c r="OS3" i="3" a="1"/>
  <c r="OS3" i="3" s="1"/>
  <c r="OS1" i="3" s="1"/>
  <c r="OM3" i="3" a="1"/>
  <c r="OM3" i="3" s="1"/>
  <c r="OM1" i="3" s="1"/>
  <c r="OE3" i="3" a="1"/>
  <c r="OE3" i="3" s="1"/>
  <c r="OE1" i="3" s="1"/>
  <c r="NY3" i="3" a="1"/>
  <c r="NY3" i="3" s="1"/>
  <c r="NY1" i="3" s="1"/>
  <c r="NQ3" i="3" a="1"/>
  <c r="NQ3" i="3" s="1"/>
  <c r="NQ1" i="3" s="1"/>
  <c r="NJ3" i="3" a="1"/>
  <c r="NJ3" i="3" s="1"/>
  <c r="NJ1" i="3" s="1"/>
  <c r="NC3" i="3" a="1"/>
  <c r="NC3" i="3" s="1"/>
  <c r="NC1" i="3" s="1"/>
  <c r="MV3" i="3" a="1"/>
  <c r="MV3" i="3" s="1"/>
  <c r="MV1" i="3" s="1"/>
  <c r="MO3" i="3" a="1"/>
  <c r="MO3" i="3" s="1"/>
  <c r="MO1" i="3" s="1"/>
  <c r="MH3" i="3" a="1"/>
  <c r="MH3" i="3" s="1"/>
  <c r="MH1" i="3" s="1"/>
  <c r="MA3" i="3" a="1"/>
  <c r="MA3" i="3" s="1"/>
  <c r="MA1" i="3" s="1"/>
  <c r="LT3" i="3" a="1"/>
  <c r="LT3" i="3" s="1"/>
  <c r="LT1" i="3" s="1"/>
  <c r="LG3" i="3" a="1"/>
  <c r="LG3" i="3" s="1"/>
  <c r="LG1" i="3" s="1"/>
  <c r="KY3" i="3" a="1"/>
  <c r="KY3" i="3" s="1"/>
  <c r="KY1" i="3" s="1"/>
  <c r="KS3" i="3" a="1"/>
  <c r="KS3" i="3" s="1"/>
  <c r="KS1" i="3" s="1"/>
  <c r="KL3" i="3" a="1"/>
  <c r="KL3" i="3" s="1"/>
  <c r="KL1" i="3" s="1"/>
  <c r="KE3" i="3" a="1"/>
  <c r="KE3" i="3" s="1"/>
  <c r="KE1" i="3" s="1"/>
  <c r="JX3" i="3" a="1"/>
  <c r="JX3" i="3" s="1"/>
  <c r="JX1" i="3" s="1"/>
  <c r="JQ3" i="3" a="1"/>
  <c r="JQ3" i="3" s="1"/>
  <c r="JQ1" i="3" s="1"/>
  <c r="JJ3" i="3" a="1"/>
  <c r="JJ3" i="3" s="1"/>
  <c r="JJ1" i="3" s="1"/>
  <c r="JD3" i="3" a="1"/>
  <c r="JD3" i="3" s="1"/>
  <c r="JD1" i="3" s="1"/>
  <c r="IW3" i="3" a="1"/>
  <c r="IW3" i="3" s="1"/>
  <c r="IW1" i="3" s="1"/>
  <c r="IP3" i="3" a="1"/>
  <c r="IP3" i="3" s="1"/>
  <c r="IP1" i="3" s="1"/>
  <c r="IH3" i="3" a="1"/>
  <c r="IH3" i="3" s="1"/>
  <c r="IH1" i="3" s="1"/>
  <c r="HZ3" i="3" a="1"/>
  <c r="HZ3" i="3" s="1"/>
  <c r="HZ1" i="3" s="1"/>
  <c r="HT3" i="3" a="1"/>
  <c r="HT3" i="3" s="1"/>
  <c r="HT1" i="3" s="1"/>
  <c r="HN3" i="3" a="1"/>
  <c r="HN3" i="3" s="1"/>
  <c r="HN1" i="3" s="1"/>
  <c r="HF3" i="3" a="1"/>
  <c r="HF3" i="3" s="1"/>
  <c r="HF1" i="3" s="1"/>
  <c r="GY3" i="3" a="1"/>
  <c r="GY3" i="3" s="1"/>
  <c r="GY1" i="3" s="1"/>
  <c r="ABF3" i="3" a="1"/>
  <c r="ABF3" i="3" s="1"/>
  <c r="ABF1" i="3" s="1"/>
  <c r="AAX3" i="3" a="1"/>
  <c r="AAX3" i="3" s="1"/>
  <c r="AAX1" i="3" s="1"/>
  <c r="AAP3" i="3" a="1"/>
  <c r="AAP3" i="3" s="1"/>
  <c r="AAP1" i="3" s="1"/>
  <c r="AAH3" i="3" a="1"/>
  <c r="AAH3" i="3" s="1"/>
  <c r="AAH1" i="3" s="1"/>
  <c r="ZZ3" i="3" a="1"/>
  <c r="ZZ3" i="3" s="1"/>
  <c r="ZZ1" i="3" s="1"/>
  <c r="ZR3" i="3" a="1"/>
  <c r="ZR3" i="3" s="1"/>
  <c r="ZR1" i="3" s="1"/>
  <c r="ZJ3" i="3" a="1"/>
  <c r="ZJ3" i="3" s="1"/>
  <c r="ZJ1" i="3" s="1"/>
  <c r="ZB3" i="3" a="1"/>
  <c r="ZB3" i="3" s="1"/>
  <c r="ZB1" i="3" s="1"/>
  <c r="YT3" i="3" a="1"/>
  <c r="YT3" i="3" s="1"/>
  <c r="YT1" i="3" s="1"/>
  <c r="YL3" i="3" a="1"/>
  <c r="YL3" i="3" s="1"/>
  <c r="YL1" i="3" s="1"/>
  <c r="YD3" i="3" a="1"/>
  <c r="YD3" i="3" s="1"/>
  <c r="YD1" i="3" s="1"/>
  <c r="XV3" i="3" a="1"/>
  <c r="XV3" i="3" s="1"/>
  <c r="XV1" i="3" s="1"/>
  <c r="XO3" i="3" a="1"/>
  <c r="XO3" i="3" s="1"/>
  <c r="XO1" i="3" s="1"/>
  <c r="XG3" i="3" a="1"/>
  <c r="XG3" i="3" s="1"/>
  <c r="XG1" i="3" s="1"/>
  <c r="WY3" i="3" a="1"/>
  <c r="WY3" i="3" s="1"/>
  <c r="WY1" i="3" s="1"/>
  <c r="WQ3" i="3" a="1"/>
  <c r="WQ3" i="3" s="1"/>
  <c r="WQ1" i="3" s="1"/>
  <c r="WI3" i="3" a="1"/>
  <c r="WI3" i="3" s="1"/>
  <c r="WI1" i="3" s="1"/>
  <c r="WA3" i="3" a="1"/>
  <c r="WA3" i="3" s="1"/>
  <c r="WA1" i="3" s="1"/>
  <c r="VS3" i="3" a="1"/>
  <c r="VS3" i="3" s="1"/>
  <c r="VS1" i="3" s="1"/>
  <c r="VK3" i="3" a="1"/>
  <c r="VK3" i="3" s="1"/>
  <c r="VK1" i="3" s="1"/>
  <c r="VD3" i="3" a="1"/>
  <c r="VD3" i="3" s="1"/>
  <c r="VD1" i="3" s="1"/>
  <c r="UV3" i="3" a="1"/>
  <c r="UV3" i="3" s="1"/>
  <c r="UV1" i="3" s="1"/>
  <c r="UP3" i="3" a="1"/>
  <c r="UP3" i="3" s="1"/>
  <c r="UP1" i="3" s="1"/>
  <c r="UH3" i="3" a="1"/>
  <c r="UH3" i="3" s="1"/>
  <c r="UH1" i="3" s="1"/>
  <c r="TZ3" i="3" a="1"/>
  <c r="TZ3" i="3" s="1"/>
  <c r="TZ1" i="3" s="1"/>
  <c r="TR3" i="3" a="1"/>
  <c r="TR3" i="3" s="1"/>
  <c r="TR1" i="3" s="1"/>
  <c r="TD3" i="3" a="1"/>
  <c r="TD3" i="3" s="1"/>
  <c r="TD1" i="3" s="1"/>
  <c r="SV3" i="3" a="1"/>
  <c r="SV3" i="3" s="1"/>
  <c r="SV1" i="3" s="1"/>
  <c r="SN3" i="3" a="1"/>
  <c r="SN3" i="3" s="1"/>
  <c r="SN1" i="3" s="1"/>
  <c r="SG3" i="3" a="1"/>
  <c r="SG3" i="3" s="1"/>
  <c r="SG1" i="3" s="1"/>
  <c r="RY3" i="3" a="1"/>
  <c r="RY3" i="3" s="1"/>
  <c r="RY1" i="3" s="1"/>
  <c r="RQ3" i="3" a="1"/>
  <c r="RQ3" i="3" s="1"/>
  <c r="RQ1" i="3" s="1"/>
  <c r="RI3" i="3" a="1"/>
  <c r="RI3" i="3" s="1"/>
  <c r="RI1" i="3" s="1"/>
  <c r="RB3" i="3" a="1"/>
  <c r="RB3" i="3" s="1"/>
  <c r="RB1" i="3" s="1"/>
  <c r="QU3" i="3" a="1"/>
  <c r="QU3" i="3" s="1"/>
  <c r="QU1" i="3" s="1"/>
  <c r="QM3" i="3" a="1"/>
  <c r="QM3" i="3" s="1"/>
  <c r="QM1" i="3" s="1"/>
  <c r="QE3" i="3" a="1"/>
  <c r="QE3" i="3" s="1"/>
  <c r="QE1" i="3" s="1"/>
  <c r="PW3" i="3" a="1"/>
  <c r="PW3" i="3" s="1"/>
  <c r="PW1" i="3" s="1"/>
  <c r="PO3" i="3" a="1"/>
  <c r="PO3" i="3" s="1"/>
  <c r="PO1" i="3" s="1"/>
  <c r="PG3" i="3" a="1"/>
  <c r="PG3" i="3" s="1"/>
  <c r="PG1" i="3" s="1"/>
  <c r="OZ3" i="3" a="1"/>
  <c r="OZ3" i="3" s="1"/>
  <c r="OZ1" i="3" s="1"/>
  <c r="OR3" i="3" a="1"/>
  <c r="OR3" i="3" s="1"/>
  <c r="OR1" i="3" s="1"/>
  <c r="OL3" i="3" a="1"/>
  <c r="OL3" i="3" s="1"/>
  <c r="OL1" i="3" s="1"/>
  <c r="OD3" i="3" a="1"/>
  <c r="OD3" i="3" s="1"/>
  <c r="OD1" i="3" s="1"/>
  <c r="NX3" i="3" a="1"/>
  <c r="NX3" i="3" s="1"/>
  <c r="NX1" i="3" s="1"/>
  <c r="NI3" i="3" a="1"/>
  <c r="NI3" i="3" s="1"/>
  <c r="NI1" i="3" s="1"/>
  <c r="NB3" i="3" a="1"/>
  <c r="NB3" i="3" s="1"/>
  <c r="NB1" i="3" s="1"/>
  <c r="MU3" i="3" a="1"/>
  <c r="MU3" i="3" s="1"/>
  <c r="MU1" i="3" s="1"/>
  <c r="MN3" i="3" a="1"/>
  <c r="MN3" i="3" s="1"/>
  <c r="MN1" i="3" s="1"/>
  <c r="MG3" i="3" a="1"/>
  <c r="MG3" i="3" s="1"/>
  <c r="MG1" i="3" s="1"/>
  <c r="LZ3" i="3" a="1"/>
  <c r="LZ3" i="3" s="1"/>
  <c r="LZ1" i="3" s="1"/>
  <c r="LS3" i="3" a="1"/>
  <c r="LS3" i="3" s="1"/>
  <c r="LS1" i="3" s="1"/>
  <c r="LM3" i="3" a="1"/>
  <c r="LM3" i="3" s="1"/>
  <c r="LM1" i="3" s="1"/>
  <c r="LF3" i="3" a="1"/>
  <c r="LF3" i="3" s="1"/>
  <c r="LF1" i="3" s="1"/>
  <c r="KX3" i="3" a="1"/>
  <c r="KX3" i="3" s="1"/>
  <c r="KX1" i="3" s="1"/>
  <c r="KR3" i="3" a="1"/>
  <c r="KR3" i="3" s="1"/>
  <c r="KR1" i="3" s="1"/>
  <c r="KK3" i="3" a="1"/>
  <c r="KK3" i="3" s="1"/>
  <c r="KK1" i="3" s="1"/>
  <c r="KD3" i="3" a="1"/>
  <c r="KD3" i="3" s="1"/>
  <c r="KD1" i="3" s="1"/>
  <c r="JW3" i="3" a="1"/>
  <c r="JW3" i="3" s="1"/>
  <c r="JW1" i="3" s="1"/>
  <c r="JP3" i="3" a="1"/>
  <c r="JP3" i="3" s="1"/>
  <c r="JP1" i="3" s="1"/>
  <c r="JI3" i="3" a="1"/>
  <c r="JI3" i="3" s="1"/>
  <c r="JI1" i="3" s="1"/>
  <c r="JC3" i="3" a="1"/>
  <c r="JC3" i="3" s="1"/>
  <c r="JC1" i="3" s="1"/>
  <c r="IO3" i="3" a="1"/>
  <c r="IO3" i="3" s="1"/>
  <c r="IO1" i="3" s="1"/>
  <c r="IG3" i="3" a="1"/>
  <c r="IG3" i="3" s="1"/>
  <c r="IG1" i="3" s="1"/>
  <c r="HM3" i="3" a="1"/>
  <c r="HM3" i="3" s="1"/>
  <c r="HM1" i="3" s="1"/>
  <c r="HE3" i="3" a="1"/>
  <c r="HE3" i="3" s="1"/>
  <c r="HE1" i="3" s="1"/>
  <c r="GX3" i="3" a="1"/>
  <c r="GX3" i="3" s="1"/>
  <c r="GX1" i="3" s="1"/>
  <c r="GR3" i="3" a="1"/>
  <c r="GR3" i="3" s="1"/>
  <c r="GR1" i="3" s="1"/>
  <c r="GD3" i="3" a="1"/>
  <c r="GD3" i="3" s="1"/>
  <c r="GD1" i="3" s="1"/>
  <c r="ABE3" i="3" a="1"/>
  <c r="ABE3" i="3" s="1"/>
  <c r="ABE1" i="3" s="1"/>
  <c r="AAW3" i="3" a="1"/>
  <c r="AAW3" i="3" s="1"/>
  <c r="AAW1" i="3" s="1"/>
  <c r="AAO3" i="3" a="1"/>
  <c r="AAO3" i="3" s="1"/>
  <c r="AAO1" i="3" s="1"/>
  <c r="AAG3" i="3" a="1"/>
  <c r="AAG3" i="3" s="1"/>
  <c r="AAG1" i="3" s="1"/>
  <c r="ZY3" i="3" a="1"/>
  <c r="ZY3" i="3" s="1"/>
  <c r="ZY1" i="3" s="1"/>
  <c r="ZQ3" i="3" a="1"/>
  <c r="ZQ3" i="3" s="1"/>
  <c r="ZQ1" i="3" s="1"/>
  <c r="ZI3" i="3" a="1"/>
  <c r="ZI3" i="3" s="1"/>
  <c r="ZI1" i="3" s="1"/>
  <c r="ZA3" i="3" a="1"/>
  <c r="ZA3" i="3" s="1"/>
  <c r="ZA1" i="3" s="1"/>
  <c r="YS3" i="3" a="1"/>
  <c r="YS3" i="3" s="1"/>
  <c r="YS1" i="3" s="1"/>
  <c r="YK3" i="3" a="1"/>
  <c r="YK3" i="3" s="1"/>
  <c r="YK1" i="3" s="1"/>
  <c r="YC3" i="3" a="1"/>
  <c r="YC3" i="3" s="1"/>
  <c r="YC1" i="3" s="1"/>
  <c r="XU3" i="3" a="1"/>
  <c r="XU3" i="3" s="1"/>
  <c r="XU1" i="3" s="1"/>
  <c r="XN3" i="3" a="1"/>
  <c r="XN3" i="3" s="1"/>
  <c r="XN1" i="3" s="1"/>
  <c r="XF3" i="3" a="1"/>
  <c r="XF3" i="3" s="1"/>
  <c r="XF1" i="3" s="1"/>
  <c r="WX3" i="3" a="1"/>
  <c r="WX3" i="3" s="1"/>
  <c r="WX1" i="3" s="1"/>
  <c r="WP3" i="3" a="1"/>
  <c r="WP3" i="3" s="1"/>
  <c r="WP1" i="3" s="1"/>
  <c r="WH3" i="3" a="1"/>
  <c r="WH3" i="3" s="1"/>
  <c r="WH1" i="3" s="1"/>
  <c r="VZ3" i="3" a="1"/>
  <c r="VZ3" i="3" s="1"/>
  <c r="VZ1" i="3" s="1"/>
  <c r="VR3" i="3" a="1"/>
  <c r="VR3" i="3" s="1"/>
  <c r="VR1" i="3" s="1"/>
  <c r="VJ3" i="3" a="1"/>
  <c r="VJ3" i="3" s="1"/>
  <c r="VJ1" i="3" s="1"/>
  <c r="VC3" i="3" a="1"/>
  <c r="VC3" i="3" s="1"/>
  <c r="VC1" i="3" s="1"/>
  <c r="UO3" i="3" a="1"/>
  <c r="UO3" i="3" s="1"/>
  <c r="UO1" i="3" s="1"/>
  <c r="UG3" i="3" a="1"/>
  <c r="UG3" i="3" s="1"/>
  <c r="UG1" i="3" s="1"/>
  <c r="TY3" i="3" a="1"/>
  <c r="TY3" i="3" s="1"/>
  <c r="TY1" i="3" s="1"/>
  <c r="TQ3" i="3" a="1"/>
  <c r="TQ3" i="3" s="1"/>
  <c r="TQ1" i="3" s="1"/>
  <c r="TK3" i="3" a="1"/>
  <c r="TK3" i="3" s="1"/>
  <c r="TK1" i="3" s="1"/>
  <c r="TC3" i="3" a="1"/>
  <c r="TC3" i="3" s="1"/>
  <c r="TC1" i="3" s="1"/>
  <c r="SU3" i="3" a="1"/>
  <c r="SU3" i="3" s="1"/>
  <c r="SU1" i="3" s="1"/>
  <c r="SM3" i="3" a="1"/>
  <c r="SM3" i="3" s="1"/>
  <c r="SM1" i="3" s="1"/>
  <c r="SF3" i="3" a="1"/>
  <c r="SF3" i="3" s="1"/>
  <c r="SF1" i="3" s="1"/>
  <c r="RX3" i="3" a="1"/>
  <c r="RX3" i="3" s="1"/>
  <c r="RX1" i="3" s="1"/>
  <c r="RP3" i="3" a="1"/>
  <c r="RP3" i="3" s="1"/>
  <c r="RP1" i="3" s="1"/>
  <c r="RH3" i="3" a="1"/>
  <c r="RH3" i="3" s="1"/>
  <c r="RH1" i="3" s="1"/>
  <c r="RA3" i="3" a="1"/>
  <c r="RA3" i="3" s="1"/>
  <c r="RA1" i="3" s="1"/>
  <c r="QT3" i="3" a="1"/>
  <c r="QT3" i="3" s="1"/>
  <c r="QT1" i="3" s="1"/>
  <c r="QL3" i="3" a="1"/>
  <c r="QL3" i="3" s="1"/>
  <c r="QL1" i="3" s="1"/>
  <c r="QD3" i="3" a="1"/>
  <c r="QD3" i="3" s="1"/>
  <c r="QD1" i="3" s="1"/>
  <c r="PV3" i="3" a="1"/>
  <c r="PV3" i="3" s="1"/>
  <c r="PV1" i="3" s="1"/>
  <c r="PN3" i="3" a="1"/>
  <c r="PN3" i="3" s="1"/>
  <c r="PN1" i="3" s="1"/>
  <c r="PF3" i="3" a="1"/>
  <c r="PF3" i="3" s="1"/>
  <c r="PF1" i="3" s="1"/>
  <c r="OY3" i="3" a="1"/>
  <c r="OY3" i="3" s="1"/>
  <c r="OY1" i="3" s="1"/>
  <c r="OK3" i="3" a="1"/>
  <c r="OK3" i="3" s="1"/>
  <c r="OK1" i="3" s="1"/>
  <c r="OC3" i="3" a="1"/>
  <c r="OC3" i="3" s="1"/>
  <c r="OC1" i="3" s="1"/>
  <c r="NW3" i="3" a="1"/>
  <c r="NW3" i="3" s="1"/>
  <c r="NW1" i="3" s="1"/>
  <c r="NP3" i="3" a="1"/>
  <c r="NP3" i="3" s="1"/>
  <c r="NP1" i="3" s="1"/>
  <c r="NH3" i="3" a="1"/>
  <c r="NH3" i="3" s="1"/>
  <c r="NH1" i="3" s="1"/>
  <c r="NA3" i="3" a="1"/>
  <c r="NA3" i="3" s="1"/>
  <c r="NA1" i="3" s="1"/>
  <c r="MT3" i="3" a="1"/>
  <c r="MT3" i="3" s="1"/>
  <c r="MT1" i="3" s="1"/>
  <c r="MF3" i="3" a="1"/>
  <c r="MF3" i="3" s="1"/>
  <c r="MF1" i="3" s="1"/>
  <c r="LR3" i="3" a="1"/>
  <c r="LR3" i="3" s="1"/>
  <c r="LR1" i="3" s="1"/>
  <c r="LL3" i="3" a="1"/>
  <c r="LL3" i="3" s="1"/>
  <c r="LL1" i="3" s="1"/>
  <c r="LE3" i="3" a="1"/>
  <c r="LE3" i="3" s="1"/>
  <c r="LE1" i="3" s="1"/>
  <c r="KQ3" i="3" a="1"/>
  <c r="KQ3" i="3" s="1"/>
  <c r="KQ1" i="3" s="1"/>
  <c r="KJ3" i="3" a="1"/>
  <c r="KJ3" i="3" s="1"/>
  <c r="KJ1" i="3" s="1"/>
  <c r="KC3" i="3" a="1"/>
  <c r="KC3" i="3" s="1"/>
  <c r="KC1" i="3" s="1"/>
  <c r="JV3" i="3" a="1"/>
  <c r="JV3" i="3" s="1"/>
  <c r="JV1" i="3" s="1"/>
  <c r="JO3" i="3" a="1"/>
  <c r="JO3" i="3" s="1"/>
  <c r="JO1" i="3" s="1"/>
  <c r="JH3" i="3" a="1"/>
  <c r="JH3" i="3" s="1"/>
  <c r="JH1" i="3" s="1"/>
  <c r="JB3" i="3" a="1"/>
  <c r="JB3" i="3" s="1"/>
  <c r="JB1" i="3" s="1"/>
  <c r="IV3" i="3" a="1"/>
  <c r="IV3" i="3" s="1"/>
  <c r="IV1" i="3" s="1"/>
  <c r="IN3" i="3" a="1"/>
  <c r="IN3" i="3" s="1"/>
  <c r="IN1" i="3" s="1"/>
  <c r="IF3" i="3" a="1"/>
  <c r="IF3" i="3" s="1"/>
  <c r="IF1" i="3" s="1"/>
  <c r="HY3" i="3" a="1"/>
  <c r="HY3" i="3" s="1"/>
  <c r="HY1" i="3" s="1"/>
  <c r="HS3" i="3" a="1"/>
  <c r="HS3" i="3" s="1"/>
  <c r="HS1" i="3" s="1"/>
  <c r="HL3" i="3" a="1"/>
  <c r="HL3" i="3" s="1"/>
  <c r="HL1" i="3" s="1"/>
  <c r="HD3" i="3" a="1"/>
  <c r="HD3" i="3" s="1"/>
  <c r="HD1" i="3" s="1"/>
  <c r="GW3" i="3" a="1"/>
  <c r="GW3" i="3" s="1"/>
  <c r="GW1" i="3" s="1"/>
  <c r="GQ3" i="3" a="1"/>
  <c r="GQ3" i="3" s="1"/>
  <c r="GQ1" i="3" s="1"/>
  <c r="GJ3" i="3" a="1"/>
  <c r="GJ3" i="3" s="1"/>
  <c r="GJ1" i="3" s="1"/>
  <c r="GC3" i="3" a="1"/>
  <c r="GC3" i="3" s="1"/>
  <c r="GC1" i="3" s="1"/>
  <c r="FQ3" i="3" a="1"/>
  <c r="FQ3" i="3" s="1"/>
  <c r="FQ1" i="3" s="1"/>
  <c r="FK3" i="3" a="1"/>
  <c r="FK3" i="3" s="1"/>
  <c r="FK1" i="3" s="1"/>
  <c r="ABD3" i="3" a="1"/>
  <c r="ABD3" i="3" s="1"/>
  <c r="ABD1" i="3" s="1"/>
  <c r="AAV3" i="3" a="1"/>
  <c r="AAV3" i="3" s="1"/>
  <c r="AAV1" i="3" s="1"/>
  <c r="AAN3" i="3" a="1"/>
  <c r="AAN3" i="3" s="1"/>
  <c r="AAN1" i="3" s="1"/>
  <c r="AAF3" i="3" a="1"/>
  <c r="AAF3" i="3" s="1"/>
  <c r="AAF1" i="3" s="1"/>
  <c r="ZX3" i="3" a="1"/>
  <c r="ZX3" i="3" s="1"/>
  <c r="ZX1" i="3" s="1"/>
  <c r="ZP3" i="3" a="1"/>
  <c r="ZP3" i="3" s="1"/>
  <c r="ZP1" i="3" s="1"/>
  <c r="ZH3" i="3" a="1"/>
  <c r="ZH3" i="3" s="1"/>
  <c r="ZH1" i="3" s="1"/>
  <c r="YZ3" i="3" a="1"/>
  <c r="YZ3" i="3" s="1"/>
  <c r="YZ1" i="3" s="1"/>
  <c r="YR3" i="3" a="1"/>
  <c r="YR3" i="3" s="1"/>
  <c r="YR1" i="3" s="1"/>
  <c r="YJ3" i="3" a="1"/>
  <c r="YJ3" i="3" s="1"/>
  <c r="YJ1" i="3" s="1"/>
  <c r="YB3" i="3" a="1"/>
  <c r="YB3" i="3" s="1"/>
  <c r="YB1" i="3" s="1"/>
  <c r="XT3" i="3" a="1"/>
  <c r="XT3" i="3" s="1"/>
  <c r="XT1" i="3" s="1"/>
  <c r="XM3" i="3" a="1"/>
  <c r="XM3" i="3" s="1"/>
  <c r="XM1" i="3" s="1"/>
  <c r="XE3" i="3" a="1"/>
  <c r="XE3" i="3" s="1"/>
  <c r="XE1" i="3" s="1"/>
  <c r="WW3" i="3" a="1"/>
  <c r="WW3" i="3" s="1"/>
  <c r="WW1" i="3" s="1"/>
  <c r="WO3" i="3" a="1"/>
  <c r="WO3" i="3" s="1"/>
  <c r="WO1" i="3" s="1"/>
  <c r="WG3" i="3" a="1"/>
  <c r="WG3" i="3" s="1"/>
  <c r="WG1" i="3" s="1"/>
  <c r="VY3" i="3" a="1"/>
  <c r="VY3" i="3" s="1"/>
  <c r="VY1" i="3" s="1"/>
  <c r="VQ3" i="3" a="1"/>
  <c r="VQ3" i="3" s="1"/>
  <c r="VQ1" i="3" s="1"/>
  <c r="VI3" i="3" a="1"/>
  <c r="VI3" i="3" s="1"/>
  <c r="VI1" i="3" s="1"/>
  <c r="VB3" i="3" a="1"/>
  <c r="VB3" i="3" s="1"/>
  <c r="VB1" i="3" s="1"/>
  <c r="UU3" i="3" a="1"/>
  <c r="UU3" i="3" s="1"/>
  <c r="UU1" i="3" s="1"/>
  <c r="UN3" i="3" a="1"/>
  <c r="UN3" i="3" s="1"/>
  <c r="UN1" i="3" s="1"/>
  <c r="UF3" i="3" a="1"/>
  <c r="UF3" i="3" s="1"/>
  <c r="UF1" i="3" s="1"/>
  <c r="TX3" i="3" a="1"/>
  <c r="TX3" i="3" s="1"/>
  <c r="TX1" i="3" s="1"/>
  <c r="TP3" i="3" a="1"/>
  <c r="TP3" i="3" s="1"/>
  <c r="TP1" i="3" s="1"/>
  <c r="TJ3" i="3" a="1"/>
  <c r="TJ3" i="3" s="1"/>
  <c r="TJ1" i="3" s="1"/>
  <c r="TB3" i="3" a="1"/>
  <c r="TB3" i="3" s="1"/>
  <c r="TB1" i="3" s="1"/>
  <c r="ST3" i="3" a="1"/>
  <c r="ST3" i="3" s="1"/>
  <c r="ST1" i="3" s="1"/>
  <c r="SL3" i="3" a="1"/>
  <c r="SL3" i="3" s="1"/>
  <c r="SL1" i="3" s="1"/>
  <c r="SE3" i="3" a="1"/>
  <c r="SE3" i="3" s="1"/>
  <c r="SE1" i="3" s="1"/>
  <c r="RW3" i="3" a="1"/>
  <c r="RW3" i="3" s="1"/>
  <c r="RW1" i="3" s="1"/>
  <c r="RO3" i="3" a="1"/>
  <c r="RO3" i="3" s="1"/>
  <c r="RO1" i="3" s="1"/>
  <c r="RG3" i="3" a="1"/>
  <c r="RG3" i="3" s="1"/>
  <c r="RG1" i="3" s="1"/>
  <c r="QZ3" i="3" a="1"/>
  <c r="QZ3" i="3" s="1"/>
  <c r="QZ1" i="3" s="1"/>
  <c r="QS3" i="3" a="1"/>
  <c r="QS3" i="3" s="1"/>
  <c r="QS1" i="3" s="1"/>
  <c r="QK3" i="3" a="1"/>
  <c r="QK3" i="3" s="1"/>
  <c r="QK1" i="3" s="1"/>
  <c r="QC3" i="3" a="1"/>
  <c r="QC3" i="3" s="1"/>
  <c r="QC1" i="3" s="1"/>
  <c r="PU3" i="3" a="1"/>
  <c r="PU3" i="3" s="1"/>
  <c r="PU1" i="3" s="1"/>
  <c r="PM3" i="3" a="1"/>
  <c r="PM3" i="3" s="1"/>
  <c r="PM1" i="3" s="1"/>
  <c r="PE3" i="3" a="1"/>
  <c r="PE3" i="3" s="1"/>
  <c r="PE1" i="3" s="1"/>
  <c r="OX3" i="3" a="1"/>
  <c r="OX3" i="3" s="1"/>
  <c r="OX1" i="3" s="1"/>
  <c r="OQ3" i="3" a="1"/>
  <c r="OQ3" i="3" s="1"/>
  <c r="OQ1" i="3" s="1"/>
  <c r="OJ3" i="3" a="1"/>
  <c r="OJ3" i="3" s="1"/>
  <c r="OJ1" i="3" s="1"/>
  <c r="NV3" i="3" a="1"/>
  <c r="NV3" i="3" s="1"/>
  <c r="NV1" i="3" s="1"/>
  <c r="NO3" i="3" a="1"/>
  <c r="NO3" i="3" s="1"/>
  <c r="NO1" i="3" s="1"/>
  <c r="MZ3" i="3" a="1"/>
  <c r="MZ3" i="3" s="1"/>
  <c r="MZ1" i="3" s="1"/>
  <c r="MM3" i="3" a="1"/>
  <c r="MM3" i="3" s="1"/>
  <c r="MM1" i="3" s="1"/>
  <c r="ME3" i="3" a="1"/>
  <c r="ME3" i="3" s="1"/>
  <c r="ME1" i="3" s="1"/>
  <c r="LY3" i="3" a="1"/>
  <c r="LY3" i="3" s="1"/>
  <c r="LY1" i="3" s="1"/>
  <c r="LQ3" i="3" a="1"/>
  <c r="LQ3" i="3" s="1"/>
  <c r="LQ1" i="3" s="1"/>
  <c r="LD3" i="3" a="1"/>
  <c r="LD3" i="3" s="1"/>
  <c r="LD1" i="3" s="1"/>
  <c r="KW3" i="3" a="1"/>
  <c r="KW3" i="3" s="1"/>
  <c r="KW1" i="3" s="1"/>
  <c r="KP3" i="3" a="1"/>
  <c r="KP3" i="3" s="1"/>
  <c r="KP1" i="3" s="1"/>
  <c r="KI3" i="3" a="1"/>
  <c r="KI3" i="3" s="1"/>
  <c r="KI1" i="3" s="1"/>
  <c r="KB3" i="3" a="1"/>
  <c r="KB3" i="3" s="1"/>
  <c r="KB1" i="3" s="1"/>
  <c r="JU3" i="3" a="1"/>
  <c r="JU3" i="3" s="1"/>
  <c r="JU1" i="3" s="1"/>
  <c r="JN3" i="3" a="1"/>
  <c r="JN3" i="3" s="1"/>
  <c r="JN1" i="3" s="1"/>
  <c r="JG3" i="3" a="1"/>
  <c r="JG3" i="3" s="1"/>
  <c r="JG1" i="3" s="1"/>
  <c r="JA3" i="3" a="1"/>
  <c r="JA3" i="3" s="1"/>
  <c r="JA1" i="3" s="1"/>
  <c r="IU3" i="3" a="1"/>
  <c r="IU3" i="3" s="1"/>
  <c r="IU1" i="3" s="1"/>
  <c r="IM3" i="3" a="1"/>
  <c r="IM3" i="3" s="1"/>
  <c r="IM1" i="3" s="1"/>
  <c r="IE3" i="3" a="1"/>
  <c r="IE3" i="3" s="1"/>
  <c r="IE1" i="3" s="1"/>
  <c r="HR3" i="3" a="1"/>
  <c r="HR3" i="3" s="1"/>
  <c r="HR1" i="3" s="1"/>
  <c r="HK3" i="3" a="1"/>
  <c r="HK3" i="3" s="1"/>
  <c r="HK1" i="3" s="1"/>
  <c r="GP3" i="3" a="1"/>
  <c r="GP3" i="3" s="1"/>
  <c r="GP1" i="3" s="1"/>
  <c r="GI3" i="3" a="1"/>
  <c r="GI3" i="3" s="1"/>
  <c r="GI1" i="3" s="1"/>
  <c r="GB3" i="3" a="1"/>
  <c r="GB3" i="3" s="1"/>
  <c r="GB1" i="3" s="1"/>
  <c r="FW3" i="3" a="1"/>
  <c r="FW3" i="3" s="1"/>
  <c r="FW1" i="3" s="1"/>
  <c r="FP3" i="3" a="1"/>
  <c r="FP3" i="3" s="1"/>
  <c r="FP1" i="3" s="1"/>
  <c r="FJ3" i="3" a="1"/>
  <c r="FJ3" i="3" s="1"/>
  <c r="FJ1" i="3" s="1"/>
  <c r="FC3" i="3" a="1"/>
  <c r="FC3" i="3" s="1"/>
  <c r="FC1" i="3" s="1"/>
  <c r="EU3" i="3" a="1"/>
  <c r="EU3" i="3" s="1"/>
  <c r="EU1" i="3" s="1"/>
  <c r="EI3" i="3" a="1"/>
  <c r="EI3" i="3" s="1"/>
  <c r="EI1" i="3" s="1"/>
  <c r="ABC3" i="3" a="1"/>
  <c r="ABC3" i="3" s="1"/>
  <c r="ABC1" i="3" s="1"/>
  <c r="AAU3" i="3" a="1"/>
  <c r="AAU3" i="3" s="1"/>
  <c r="AAU1" i="3" s="1"/>
  <c r="AAM3" i="3" a="1"/>
  <c r="AAM3" i="3" s="1"/>
  <c r="AAM1" i="3" s="1"/>
  <c r="AAE3" i="3" a="1"/>
  <c r="AAE3" i="3" s="1"/>
  <c r="AAE1" i="3" s="1"/>
  <c r="ZW3" i="3" a="1"/>
  <c r="ZW3" i="3" s="1"/>
  <c r="ZW1" i="3" s="1"/>
  <c r="ZO3" i="3" a="1"/>
  <c r="ZO3" i="3" s="1"/>
  <c r="ZO1" i="3" s="1"/>
  <c r="ZG3" i="3" a="1"/>
  <c r="ZG3" i="3" s="1"/>
  <c r="ZG1" i="3" s="1"/>
  <c r="YY3" i="3" a="1"/>
  <c r="YY3" i="3" s="1"/>
  <c r="YY1" i="3" s="1"/>
  <c r="YQ3" i="3" a="1"/>
  <c r="YQ3" i="3" s="1"/>
  <c r="YQ1" i="3" s="1"/>
  <c r="YI3" i="3" a="1"/>
  <c r="YI3" i="3" s="1"/>
  <c r="YI1" i="3" s="1"/>
  <c r="YA3" i="3" a="1"/>
  <c r="YA3" i="3" s="1"/>
  <c r="YA1" i="3" s="1"/>
  <c r="XL3" i="3" a="1"/>
  <c r="XL3" i="3" s="1"/>
  <c r="XL1" i="3" s="1"/>
  <c r="XD3" i="3" a="1"/>
  <c r="XD3" i="3" s="1"/>
  <c r="XD1" i="3" s="1"/>
  <c r="WV3" i="3" a="1"/>
  <c r="WV3" i="3" s="1"/>
  <c r="WV1" i="3" s="1"/>
  <c r="WN3" i="3" a="1"/>
  <c r="WN3" i="3" s="1"/>
  <c r="WN1" i="3" s="1"/>
  <c r="WF3" i="3" a="1"/>
  <c r="WF3" i="3" s="1"/>
  <c r="WF1" i="3" s="1"/>
  <c r="VX3" i="3" a="1"/>
  <c r="VX3" i="3" s="1"/>
  <c r="VX1" i="3" s="1"/>
  <c r="VP3" i="3" a="1"/>
  <c r="VP3" i="3" s="1"/>
  <c r="VP1" i="3" s="1"/>
  <c r="VH3" i="3" a="1"/>
  <c r="VH3" i="3" s="1"/>
  <c r="VH1" i="3" s="1"/>
  <c r="VA3" i="3" a="1"/>
  <c r="VA3" i="3" s="1"/>
  <c r="VA1" i="3" s="1"/>
  <c r="UT3" i="3" a="1"/>
  <c r="UT3" i="3" s="1"/>
  <c r="UT1" i="3" s="1"/>
  <c r="UM3" i="3" a="1"/>
  <c r="UM3" i="3" s="1"/>
  <c r="UM1" i="3" s="1"/>
  <c r="UE3" i="3" a="1"/>
  <c r="UE3" i="3" s="1"/>
  <c r="UE1" i="3" s="1"/>
  <c r="TW3" i="3" a="1"/>
  <c r="TW3" i="3" s="1"/>
  <c r="TW1" i="3" s="1"/>
  <c r="TI3" i="3" a="1"/>
  <c r="TI3" i="3" s="1"/>
  <c r="TI1" i="3" s="1"/>
  <c r="TA3" i="3" a="1"/>
  <c r="TA3" i="3" s="1"/>
  <c r="TA1" i="3" s="1"/>
  <c r="SS3" i="3" a="1"/>
  <c r="SS3" i="3" s="1"/>
  <c r="SS1" i="3" s="1"/>
  <c r="SK3" i="3" a="1"/>
  <c r="SK3" i="3" s="1"/>
  <c r="SK1" i="3" s="1"/>
  <c r="SD3" i="3" a="1"/>
  <c r="SD3" i="3" s="1"/>
  <c r="SD1" i="3" s="1"/>
  <c r="RV3" i="3" a="1"/>
  <c r="RV3" i="3" s="1"/>
  <c r="RV1" i="3" s="1"/>
  <c r="RN3" i="3" a="1"/>
  <c r="RN3" i="3" s="1"/>
  <c r="RN1" i="3" s="1"/>
  <c r="RF3" i="3" a="1"/>
  <c r="RF3" i="3" s="1"/>
  <c r="RF1" i="3" s="1"/>
  <c r="QR3" i="3" a="1"/>
  <c r="QR3" i="3" s="1"/>
  <c r="QR1" i="3" s="1"/>
  <c r="QJ3" i="3" a="1"/>
  <c r="QJ3" i="3" s="1"/>
  <c r="QJ1" i="3" s="1"/>
  <c r="QB3" i="3" a="1"/>
  <c r="QB3" i="3" s="1"/>
  <c r="QB1" i="3" s="1"/>
  <c r="PT3" i="3" a="1"/>
  <c r="PT3" i="3" s="1"/>
  <c r="PT1" i="3" s="1"/>
  <c r="PL3" i="3" a="1"/>
  <c r="PL3" i="3" s="1"/>
  <c r="PL1" i="3" s="1"/>
  <c r="PD3" i="3" a="1"/>
  <c r="PD3" i="3" s="1"/>
  <c r="PD1" i="3" s="1"/>
  <c r="OW3" i="3" a="1"/>
  <c r="OW3" i="3" s="1"/>
  <c r="OW1" i="3" s="1"/>
  <c r="OP3" i="3" a="1"/>
  <c r="OP3" i="3" s="1"/>
  <c r="OP1" i="3" s="1"/>
  <c r="OI3" i="3" a="1"/>
  <c r="OI3" i="3" s="1"/>
  <c r="OI1" i="3" s="1"/>
  <c r="OB3" i="3" a="1"/>
  <c r="OB3" i="3" s="1"/>
  <c r="OB1" i="3" s="1"/>
  <c r="NU3" i="3" a="1"/>
  <c r="NU3" i="3" s="1"/>
  <c r="NU1" i="3" s="1"/>
  <c r="NN3" i="3" a="1"/>
  <c r="NN3" i="3" s="1"/>
  <c r="NN1" i="3" s="1"/>
  <c r="NG3" i="3" a="1"/>
  <c r="NG3" i="3" s="1"/>
  <c r="NG1" i="3" s="1"/>
  <c r="MY3" i="3" a="1"/>
  <c r="MY3" i="3" s="1"/>
  <c r="MY1" i="3" s="1"/>
  <c r="MS3" i="3" a="1"/>
  <c r="MS3" i="3" s="1"/>
  <c r="MS1" i="3" s="1"/>
  <c r="ML3" i="3" a="1"/>
  <c r="ML3" i="3" s="1"/>
  <c r="ML1" i="3" s="1"/>
  <c r="MD3" i="3" a="1"/>
  <c r="MD3" i="3" s="1"/>
  <c r="MD1" i="3" s="1"/>
  <c r="LX3" i="3" a="1"/>
  <c r="LX3" i="3" s="1"/>
  <c r="LX1" i="3" s="1"/>
  <c r="LK3" i="3" a="1"/>
  <c r="LK3" i="3" s="1"/>
  <c r="LK1" i="3" s="1"/>
  <c r="LC3" i="3" a="1"/>
  <c r="LC3" i="3" s="1"/>
  <c r="LC1" i="3" s="1"/>
  <c r="KV3" i="3" a="1"/>
  <c r="KV3" i="3" s="1"/>
  <c r="KV1" i="3" s="1"/>
  <c r="KO3" i="3" a="1"/>
  <c r="KO3" i="3" s="1"/>
  <c r="KO1" i="3" s="1"/>
  <c r="KH3" i="3" a="1"/>
  <c r="KH3" i="3" s="1"/>
  <c r="KH1" i="3" s="1"/>
  <c r="JT3" i="3" a="1"/>
  <c r="JT3" i="3" s="1"/>
  <c r="JT1" i="3" s="1"/>
  <c r="JF3" i="3" a="1"/>
  <c r="JF3" i="3" s="1"/>
  <c r="JF1" i="3" s="1"/>
  <c r="IZ3" i="3" a="1"/>
  <c r="IZ3" i="3" s="1"/>
  <c r="IZ1" i="3" s="1"/>
  <c r="IT3" i="3" a="1"/>
  <c r="IT3" i="3" s="1"/>
  <c r="IT1" i="3" s="1"/>
  <c r="IL3" i="3" a="1"/>
  <c r="IL3" i="3" s="1"/>
  <c r="IL1" i="3" s="1"/>
  <c r="ID3" i="3" a="1"/>
  <c r="ID3" i="3" s="1"/>
  <c r="ID1" i="3" s="1"/>
  <c r="HX3" i="3" a="1"/>
  <c r="HX3" i="3" s="1"/>
  <c r="HX1" i="3" s="1"/>
  <c r="HQ3" i="3" a="1"/>
  <c r="HQ3" i="3" s="1"/>
  <c r="HQ1" i="3" s="1"/>
  <c r="HJ3" i="3" a="1"/>
  <c r="HJ3" i="3" s="1"/>
  <c r="HJ1" i="3" s="1"/>
  <c r="HC3" i="3" a="1"/>
  <c r="HC3" i="3" s="1"/>
  <c r="HC1" i="3" s="1"/>
  <c r="GV3" i="3" a="1"/>
  <c r="GV3" i="3" s="1"/>
  <c r="GV1" i="3" s="1"/>
  <c r="GO3" i="3" a="1"/>
  <c r="GO3" i="3" s="1"/>
  <c r="GO1" i="3" s="1"/>
  <c r="GH3" i="3" a="1"/>
  <c r="GH3" i="3" s="1"/>
  <c r="GH1" i="3" s="1"/>
  <c r="FV3" i="3" a="1"/>
  <c r="FV3" i="3" s="1"/>
  <c r="FV1" i="3" s="1"/>
  <c r="FO3" i="3" a="1"/>
  <c r="FO3" i="3" s="1"/>
  <c r="FO1" i="3" s="1"/>
  <c r="FB3" i="3" a="1"/>
  <c r="FB3" i="3" s="1"/>
  <c r="FB1" i="3" s="1"/>
  <c r="ET3" i="3" a="1"/>
  <c r="ET3" i="3" s="1"/>
  <c r="ET1" i="3" s="1"/>
  <c r="EO3" i="3" a="1"/>
  <c r="EO3" i="3" s="1"/>
  <c r="EO1" i="3" s="1"/>
  <c r="EH3" i="3" a="1"/>
  <c r="EH3" i="3" s="1"/>
  <c r="EH1" i="3" s="1"/>
  <c r="ABB3" i="3" a="1"/>
  <c r="ABB3" i="3" s="1"/>
  <c r="ABB1" i="3" s="1"/>
  <c r="AAT3" i="3" a="1"/>
  <c r="AAT3" i="3" s="1"/>
  <c r="AAT1" i="3" s="1"/>
  <c r="AAL3" i="3" a="1"/>
  <c r="AAL3" i="3" s="1"/>
  <c r="AAL1" i="3" s="1"/>
  <c r="AAD3" i="3" a="1"/>
  <c r="AAD3" i="3" s="1"/>
  <c r="AAD1" i="3" s="1"/>
  <c r="ZV3" i="3" a="1"/>
  <c r="ZV3" i="3" s="1"/>
  <c r="ZV1" i="3" s="1"/>
  <c r="ZN3" i="3" a="1"/>
  <c r="ZN3" i="3" s="1"/>
  <c r="ZN1" i="3" s="1"/>
  <c r="ZF3" i="3" a="1"/>
  <c r="ZF3" i="3" s="1"/>
  <c r="ZF1" i="3" s="1"/>
  <c r="YX3" i="3" a="1"/>
  <c r="YX3" i="3" s="1"/>
  <c r="YX1" i="3" s="1"/>
  <c r="YP3" i="3" a="1"/>
  <c r="YP3" i="3" s="1"/>
  <c r="YP1" i="3" s="1"/>
  <c r="YH3" i="3" a="1"/>
  <c r="YH3" i="3" s="1"/>
  <c r="YH1" i="3" s="1"/>
  <c r="XZ3" i="3" a="1"/>
  <c r="XZ3" i="3" s="1"/>
  <c r="XZ1" i="3" s="1"/>
  <c r="XS3" i="3" a="1"/>
  <c r="XS3" i="3" s="1"/>
  <c r="XS1" i="3" s="1"/>
  <c r="XK3" i="3" a="1"/>
  <c r="XK3" i="3" s="1"/>
  <c r="XK1" i="3" s="1"/>
  <c r="XC3" i="3" a="1"/>
  <c r="XC3" i="3" s="1"/>
  <c r="XC1" i="3" s="1"/>
  <c r="WU3" i="3" a="1"/>
  <c r="WU3" i="3" s="1"/>
  <c r="WU1" i="3" s="1"/>
  <c r="WM3" i="3" a="1"/>
  <c r="WM3" i="3" s="1"/>
  <c r="WM1" i="3" s="1"/>
  <c r="WE3" i="3" a="1"/>
  <c r="WE3" i="3" s="1"/>
  <c r="WE1" i="3" s="1"/>
  <c r="VW3" i="3" a="1"/>
  <c r="VW3" i="3" s="1"/>
  <c r="VW1" i="3" s="1"/>
  <c r="VO3" i="3" a="1"/>
  <c r="VO3" i="3" s="1"/>
  <c r="VO1" i="3" s="1"/>
  <c r="UZ3" i="3" a="1"/>
  <c r="UZ3" i="3" s="1"/>
  <c r="UZ1" i="3" s="1"/>
  <c r="US3" i="3" a="1"/>
  <c r="US3" i="3" s="1"/>
  <c r="US1" i="3" s="1"/>
  <c r="UL3" i="3" a="1"/>
  <c r="UL3" i="3" s="1"/>
  <c r="UL1" i="3" s="1"/>
  <c r="UD3" i="3" a="1"/>
  <c r="UD3" i="3" s="1"/>
  <c r="UD1" i="3" s="1"/>
  <c r="TV3" i="3" a="1"/>
  <c r="TV3" i="3" s="1"/>
  <c r="TV1" i="3" s="1"/>
  <c r="TO3" i="3" a="1"/>
  <c r="TO3" i="3" s="1"/>
  <c r="TO1" i="3" s="1"/>
  <c r="TH3" i="3" a="1"/>
  <c r="TH3" i="3" s="1"/>
  <c r="TH1" i="3" s="1"/>
  <c r="SZ3" i="3" a="1"/>
  <c r="SZ3" i="3" s="1"/>
  <c r="SZ1" i="3" s="1"/>
  <c r="SR3" i="3" a="1"/>
  <c r="SR3" i="3" s="1"/>
  <c r="SR1" i="3" s="1"/>
  <c r="SJ3" i="3" a="1"/>
  <c r="SJ3" i="3" s="1"/>
  <c r="SJ1" i="3" s="1"/>
  <c r="SC3" i="3" a="1"/>
  <c r="SC3" i="3" s="1"/>
  <c r="SC1" i="3" s="1"/>
  <c r="RU3" i="3" a="1"/>
  <c r="RU3" i="3" s="1"/>
  <c r="RU1" i="3" s="1"/>
  <c r="RM3" i="3" a="1"/>
  <c r="RM3" i="3" s="1"/>
  <c r="RM1" i="3" s="1"/>
  <c r="RE3" i="3" a="1"/>
  <c r="RE3" i="3" s="1"/>
  <c r="RE1" i="3" s="1"/>
  <c r="QY3" i="3" a="1"/>
  <c r="QY3" i="3" s="1"/>
  <c r="QY1" i="3" s="1"/>
  <c r="QQ3" i="3" a="1"/>
  <c r="QQ3" i="3" s="1"/>
  <c r="QQ1" i="3" s="1"/>
  <c r="QI3" i="3" a="1"/>
  <c r="QI3" i="3" s="1"/>
  <c r="QI1" i="3" s="1"/>
  <c r="QA3" i="3" a="1"/>
  <c r="QA3" i="3" s="1"/>
  <c r="QA1" i="3" s="1"/>
  <c r="PS3" i="3" a="1"/>
  <c r="PS3" i="3" s="1"/>
  <c r="PS1" i="3" s="1"/>
  <c r="PK3" i="3" a="1"/>
  <c r="PK3" i="3" s="1"/>
  <c r="PK1" i="3" s="1"/>
  <c r="OV3" i="3" a="1"/>
  <c r="OV3" i="3" s="1"/>
  <c r="OV1" i="3" s="1"/>
  <c r="OO3" i="3" a="1"/>
  <c r="OO3" i="3" s="1"/>
  <c r="OO1" i="3" s="1"/>
  <c r="OH3" i="3" a="1"/>
  <c r="OH3" i="3" s="1"/>
  <c r="OH1" i="3" s="1"/>
  <c r="OA3" i="3" a="1"/>
  <c r="OA3" i="3" s="1"/>
  <c r="OA1" i="3" s="1"/>
  <c r="NT3" i="3" a="1"/>
  <c r="NT3" i="3" s="1"/>
  <c r="NT1" i="3" s="1"/>
  <c r="NM3" i="3" a="1"/>
  <c r="NM3" i="3" s="1"/>
  <c r="NM1" i="3" s="1"/>
  <c r="NF3" i="3" a="1"/>
  <c r="NF3" i="3" s="1"/>
  <c r="NF1" i="3" s="1"/>
  <c r="MX3" i="3" a="1"/>
  <c r="MX3" i="3" s="1"/>
  <c r="MX1" i="3" s="1"/>
  <c r="MR3" i="3" a="1"/>
  <c r="MR3" i="3" s="1"/>
  <c r="MR1" i="3" s="1"/>
  <c r="MK3" i="3" a="1"/>
  <c r="MK3" i="3" s="1"/>
  <c r="MK1" i="3" s="1"/>
  <c r="MC3" i="3" a="1"/>
  <c r="MC3" i="3" s="1"/>
  <c r="MC1" i="3" s="1"/>
  <c r="LW3" i="3" a="1"/>
  <c r="LW3" i="3" s="1"/>
  <c r="LW1" i="3" s="1"/>
  <c r="LP3" i="3" a="1"/>
  <c r="LP3" i="3" s="1"/>
  <c r="LP1" i="3" s="1"/>
  <c r="LJ3" i="3" a="1"/>
  <c r="LJ3" i="3" s="1"/>
  <c r="LJ1" i="3" s="1"/>
  <c r="LB3" i="3" a="1"/>
  <c r="LB3" i="3" s="1"/>
  <c r="LB1" i="3" s="1"/>
  <c r="KU3" i="3" a="1"/>
  <c r="KU3" i="3" s="1"/>
  <c r="KU1" i="3" s="1"/>
  <c r="KG3" i="3" a="1"/>
  <c r="KG3" i="3" s="1"/>
  <c r="KG1" i="3" s="1"/>
  <c r="KA3" i="3" a="1"/>
  <c r="KA3" i="3" s="1"/>
  <c r="KA1" i="3" s="1"/>
  <c r="JS3" i="3" a="1"/>
  <c r="JS3" i="3" s="1"/>
  <c r="JS1" i="3" s="1"/>
  <c r="JM3" i="3" a="1"/>
  <c r="JM3" i="3" s="1"/>
  <c r="JM1" i="3" s="1"/>
  <c r="IS3" i="3" a="1"/>
  <c r="IS3" i="3" s="1"/>
  <c r="IS1" i="3" s="1"/>
  <c r="IK3" i="3" a="1"/>
  <c r="IK3" i="3" s="1"/>
  <c r="IK1" i="3" s="1"/>
  <c r="IC3" i="3" a="1"/>
  <c r="IC3" i="3" s="1"/>
  <c r="IC1" i="3" s="1"/>
  <c r="HW3" i="3" a="1"/>
  <c r="HW3" i="3" s="1"/>
  <c r="HW1" i="3" s="1"/>
  <c r="HP3" i="3" a="1"/>
  <c r="HP3" i="3" s="1"/>
  <c r="HP1" i="3" s="1"/>
  <c r="HI3" i="3" a="1"/>
  <c r="HI3" i="3" s="1"/>
  <c r="HI1" i="3" s="1"/>
  <c r="HB3" i="3" a="1"/>
  <c r="HB3" i="3" s="1"/>
  <c r="HB1" i="3" s="1"/>
  <c r="GU3" i="3" a="1"/>
  <c r="GU3" i="3" s="1"/>
  <c r="GU1" i="3" s="1"/>
  <c r="GN3" i="3" a="1"/>
  <c r="GN3" i="3" s="1"/>
  <c r="GN1" i="3" s="1"/>
  <c r="GA3" i="3" a="1"/>
  <c r="GA3" i="3" s="1"/>
  <c r="GA1" i="3" s="1"/>
  <c r="FN3" i="3" a="1"/>
  <c r="FN3" i="3" s="1"/>
  <c r="FN1" i="3" s="1"/>
  <c r="FI3" i="3" a="1"/>
  <c r="FI3" i="3" s="1"/>
  <c r="FI1" i="3" s="1"/>
  <c r="FA3" i="3" a="1"/>
  <c r="FA3" i="3" s="1"/>
  <c r="FA1" i="3" s="1"/>
  <c r="ES3" i="3" a="1"/>
  <c r="ES3" i="3" s="1"/>
  <c r="ES1" i="3" s="1"/>
  <c r="EN3" i="3" a="1"/>
  <c r="EN3" i="3" s="1"/>
  <c r="EN1" i="3" s="1"/>
  <c r="ABA3" i="3" a="1"/>
  <c r="ABA3" i="3" s="1"/>
  <c r="ABA1" i="3" s="1"/>
  <c r="AAS3" i="3" a="1"/>
  <c r="AAS3" i="3" s="1"/>
  <c r="AAS1" i="3" s="1"/>
  <c r="AAK3" i="3" a="1"/>
  <c r="AAK3" i="3" s="1"/>
  <c r="AAK1" i="3" s="1"/>
  <c r="AAC3" i="3" a="1"/>
  <c r="AAC3" i="3" s="1"/>
  <c r="AAC1" i="3" s="1"/>
  <c r="ZU3" i="3" a="1"/>
  <c r="ZU3" i="3" s="1"/>
  <c r="ZU1" i="3" s="1"/>
  <c r="ZM3" i="3" a="1"/>
  <c r="ZM3" i="3" s="1"/>
  <c r="ZM1" i="3" s="1"/>
  <c r="ZE3" i="3" a="1"/>
  <c r="ZE3" i="3" s="1"/>
  <c r="ZE1" i="3" s="1"/>
  <c r="YW3" i="3" a="1"/>
  <c r="YW3" i="3" s="1"/>
  <c r="YW1" i="3" s="1"/>
  <c r="YO3" i="3" a="1"/>
  <c r="YO3" i="3" s="1"/>
  <c r="YO1" i="3" s="1"/>
  <c r="YG3" i="3" a="1"/>
  <c r="YG3" i="3" s="1"/>
  <c r="YG1" i="3" s="1"/>
  <c r="XY3" i="3" a="1"/>
  <c r="XY3" i="3" s="1"/>
  <c r="XY1" i="3" s="1"/>
  <c r="XR3" i="3" a="1"/>
  <c r="XR3" i="3" s="1"/>
  <c r="XR1" i="3" s="1"/>
  <c r="XJ3" i="3" a="1"/>
  <c r="XJ3" i="3" s="1"/>
  <c r="XJ1" i="3" s="1"/>
  <c r="XB3" i="3" a="1"/>
  <c r="XB3" i="3" s="1"/>
  <c r="XB1" i="3" s="1"/>
  <c r="WT3" i="3" a="1"/>
  <c r="WT3" i="3" s="1"/>
  <c r="WT1" i="3" s="1"/>
  <c r="WL3" i="3" a="1"/>
  <c r="WL3" i="3" s="1"/>
  <c r="WL1" i="3" s="1"/>
  <c r="WD3" i="3" a="1"/>
  <c r="WD3" i="3" s="1"/>
  <c r="WD1" i="3" s="1"/>
  <c r="VV3" i="3" a="1"/>
  <c r="VV3" i="3" s="1"/>
  <c r="VV1" i="3" s="1"/>
  <c r="VN3" i="3" a="1"/>
  <c r="VN3" i="3" s="1"/>
  <c r="VN1" i="3" s="1"/>
  <c r="VG3" i="3" a="1"/>
  <c r="VG3" i="3" s="1"/>
  <c r="VG1" i="3" s="1"/>
  <c r="UY3" i="3" a="1"/>
  <c r="UY3" i="3" s="1"/>
  <c r="UY1" i="3" s="1"/>
  <c r="UR3" i="3" a="1"/>
  <c r="UR3" i="3" s="1"/>
  <c r="UR1" i="3" s="1"/>
  <c r="UK3" i="3" a="1"/>
  <c r="UK3" i="3" s="1"/>
  <c r="UK1" i="3" s="1"/>
  <c r="UC3" i="3" a="1"/>
  <c r="UC3" i="3" s="1"/>
  <c r="UC1" i="3" s="1"/>
  <c r="TU3" i="3" a="1"/>
  <c r="TU3" i="3" s="1"/>
  <c r="TU1" i="3" s="1"/>
  <c r="TN3" i="3" a="1"/>
  <c r="TN3" i="3" s="1"/>
  <c r="TN1" i="3" s="1"/>
  <c r="TG3" i="3" a="1"/>
  <c r="TG3" i="3" s="1"/>
  <c r="TG1" i="3" s="1"/>
  <c r="SY3" i="3" a="1"/>
  <c r="SY3" i="3" s="1"/>
  <c r="SY1" i="3" s="1"/>
  <c r="SQ3" i="3" a="1"/>
  <c r="SQ3" i="3" s="1"/>
  <c r="SQ1" i="3" s="1"/>
  <c r="SB3" i="3" a="1"/>
  <c r="SB3" i="3" s="1"/>
  <c r="SB1" i="3" s="1"/>
  <c r="RT3" i="3" a="1"/>
  <c r="RT3" i="3" s="1"/>
  <c r="RT1" i="3" s="1"/>
  <c r="RL3" i="3" a="1"/>
  <c r="RL3" i="3" s="1"/>
  <c r="RL1" i="3" s="1"/>
  <c r="RD3" i="3" a="1"/>
  <c r="RD3" i="3" s="1"/>
  <c r="RD1" i="3" s="1"/>
  <c r="QX3" i="3" a="1"/>
  <c r="QX3" i="3" s="1"/>
  <c r="QX1" i="3" s="1"/>
  <c r="QP3" i="3" a="1"/>
  <c r="QP3" i="3" s="1"/>
  <c r="QP1" i="3" s="1"/>
  <c r="QH3" i="3" a="1"/>
  <c r="QH3" i="3" s="1"/>
  <c r="QH1" i="3" s="1"/>
  <c r="PZ3" i="3" a="1"/>
  <c r="PZ3" i="3" s="1"/>
  <c r="PZ1" i="3" s="1"/>
  <c r="PR3" i="3" a="1"/>
  <c r="PR3" i="3" s="1"/>
  <c r="PR1" i="3" s="1"/>
  <c r="PJ3" i="3" a="1"/>
  <c r="PJ3" i="3" s="1"/>
  <c r="PJ1" i="3" s="1"/>
  <c r="PC3" i="3" a="1"/>
  <c r="PC3" i="3" s="1"/>
  <c r="PC1" i="3" s="1"/>
  <c r="OU3" i="3" a="1"/>
  <c r="OU3" i="3" s="1"/>
  <c r="OU1" i="3" s="1"/>
  <c r="ON3" i="3" a="1"/>
  <c r="ON3" i="3" s="1"/>
  <c r="ON1" i="3" s="1"/>
  <c r="OG3" i="3" a="1"/>
  <c r="OG3" i="3" s="1"/>
  <c r="OG1" i="3" s="1"/>
  <c r="NZ3" i="3" a="1"/>
  <c r="NZ3" i="3" s="1"/>
  <c r="NZ1" i="3" s="1"/>
  <c r="NS3" i="3" a="1"/>
  <c r="NS3" i="3" s="1"/>
  <c r="NS1" i="3" s="1"/>
  <c r="NL3" i="3" a="1"/>
  <c r="NL3" i="3" s="1"/>
  <c r="NL1" i="3" s="1"/>
  <c r="NE3" i="3" a="1"/>
  <c r="NE3" i="3" s="1"/>
  <c r="NE1" i="3" s="1"/>
  <c r="MW3" i="3" a="1"/>
  <c r="MW3" i="3" s="1"/>
  <c r="MW1" i="3" s="1"/>
  <c r="MQ3" i="3" a="1"/>
  <c r="MQ3" i="3" s="1"/>
  <c r="MQ1" i="3" s="1"/>
  <c r="MJ3" i="3" a="1"/>
  <c r="MJ3" i="3" s="1"/>
  <c r="MJ1" i="3" s="1"/>
  <c r="MB3" i="3" a="1"/>
  <c r="MB3" i="3" s="1"/>
  <c r="MB1" i="3" s="1"/>
  <c r="LV3" i="3" a="1"/>
  <c r="LV3" i="3" s="1"/>
  <c r="LV1" i="3" s="1"/>
  <c r="LO3" i="3" a="1"/>
  <c r="LO3" i="3" s="1"/>
  <c r="LO1" i="3" s="1"/>
  <c r="LI3" i="3" a="1"/>
  <c r="LI3" i="3" s="1"/>
  <c r="LI1" i="3" s="1"/>
  <c r="LA3" i="3" a="1"/>
  <c r="LA3" i="3" s="1"/>
  <c r="LA1" i="3" s="1"/>
  <c r="KT3" i="3" a="1"/>
  <c r="KT3" i="3" s="1"/>
  <c r="KT1" i="3" s="1"/>
  <c r="KN3" i="3" a="1"/>
  <c r="KN3" i="3" s="1"/>
  <c r="KN1" i="3" s="1"/>
  <c r="KF3" i="3" a="1"/>
  <c r="KF3" i="3" s="1"/>
  <c r="KF1" i="3" s="1"/>
  <c r="JZ3" i="3" a="1"/>
  <c r="JZ3" i="3" s="1"/>
  <c r="JZ1" i="3" s="1"/>
  <c r="JR3" i="3" a="1"/>
  <c r="JR3" i="3" s="1"/>
  <c r="JR1" i="3" s="1"/>
  <c r="JL3" i="3" a="1"/>
  <c r="JL3" i="3" s="1"/>
  <c r="JL1" i="3" s="1"/>
  <c r="JE3" i="3" a="1"/>
  <c r="JE3" i="3" s="1"/>
  <c r="JE1" i="3" s="1"/>
  <c r="IY3" i="3" a="1"/>
  <c r="IY3" i="3" s="1"/>
  <c r="IY1" i="3" s="1"/>
  <c r="IR3" i="3" a="1"/>
  <c r="IR3" i="3" s="1"/>
  <c r="IR1" i="3" s="1"/>
  <c r="IJ3" i="3" a="1"/>
  <c r="IJ3" i="3" s="1"/>
  <c r="IJ1" i="3" s="1"/>
  <c r="IB3" i="3" a="1"/>
  <c r="IB3" i="3" s="1"/>
  <c r="IB1" i="3" s="1"/>
  <c r="HV3" i="3" a="1"/>
  <c r="HV3" i="3" s="1"/>
  <c r="HV1" i="3" s="1"/>
  <c r="HH3" i="3" a="1"/>
  <c r="HH3" i="3" s="1"/>
  <c r="HH1" i="3" s="1"/>
  <c r="HA3" i="3" a="1"/>
  <c r="HA3" i="3" s="1"/>
  <c r="HA1" i="3" s="1"/>
  <c r="GT3" i="3" a="1"/>
  <c r="GT3" i="3" s="1"/>
  <c r="GT1" i="3" s="1"/>
  <c r="P3" i="3" a="1"/>
  <c r="P3" i="3" s="1"/>
  <c r="P1" i="3" s="1"/>
  <c r="X3" i="3" a="1"/>
  <c r="X3" i="3" s="1"/>
  <c r="X1" i="3" s="1"/>
  <c r="AF3" i="3" a="1"/>
  <c r="AF3" i="3" s="1"/>
  <c r="AF1" i="3" s="1"/>
  <c r="AN3" i="3" a="1"/>
  <c r="AN3" i="3" s="1"/>
  <c r="AN1" i="3" s="1"/>
  <c r="AV3" i="3" a="1"/>
  <c r="AV3" i="3" s="1"/>
  <c r="AV1" i="3" s="1"/>
  <c r="BD3" i="3" a="1"/>
  <c r="BD3" i="3" s="1"/>
  <c r="BD1" i="3" s="1"/>
  <c r="BL3" i="3" a="1"/>
  <c r="BL3" i="3" s="1"/>
  <c r="BL1" i="3" s="1"/>
  <c r="BT3" i="3" a="1"/>
  <c r="BT3" i="3" s="1"/>
  <c r="BT1" i="3" s="1"/>
  <c r="CB3" i="3" a="1"/>
  <c r="CB3" i="3" s="1"/>
  <c r="CB1" i="3" s="1"/>
  <c r="CJ3" i="3" a="1"/>
  <c r="CJ3" i="3" s="1"/>
  <c r="CJ1" i="3" s="1"/>
  <c r="CR3" i="3" a="1"/>
  <c r="CR3" i="3" s="1"/>
  <c r="CR1" i="3" s="1"/>
  <c r="CZ3" i="3" a="1"/>
  <c r="CZ3" i="3" s="1"/>
  <c r="CZ1" i="3" s="1"/>
  <c r="DE3" i="3" a="1"/>
  <c r="DE3" i="3" s="1"/>
  <c r="DE1" i="3" s="1"/>
  <c r="DL3" i="3" a="1"/>
  <c r="DL3" i="3" s="1"/>
  <c r="DL1" i="3" s="1"/>
  <c r="DR3" i="3" a="1"/>
  <c r="DR3" i="3" s="1"/>
  <c r="DR1" i="3" s="1"/>
  <c r="DX3" i="3" a="1"/>
  <c r="DX3" i="3" s="1"/>
  <c r="DX1" i="3" s="1"/>
  <c r="FF3" i="3" a="1"/>
  <c r="FF3" i="3" s="1"/>
  <c r="FF1" i="3" s="1"/>
  <c r="FX3" i="3" a="1"/>
  <c r="FX3" i="3" s="1"/>
  <c r="FX1" i="3" s="1"/>
  <c r="F3" i="3" a="1"/>
  <c r="F3" i="3" s="1"/>
  <c r="F1" i="3" s="1"/>
  <c r="H3" i="3" a="1"/>
  <c r="H3" i="3" s="1"/>
  <c r="H1" i="3" s="1"/>
  <c r="I3" i="3" a="1"/>
  <c r="I3" i="3" s="1"/>
  <c r="I1" i="3" s="1"/>
  <c r="Q3" i="3" a="1"/>
  <c r="Q3" i="3" s="1"/>
  <c r="Q1" i="3" s="1"/>
  <c r="Y3" i="3" a="1"/>
  <c r="Y3" i="3" s="1"/>
  <c r="Y1" i="3" s="1"/>
  <c r="AG3" i="3" a="1"/>
  <c r="AG3" i="3" s="1"/>
  <c r="AG1" i="3" s="1"/>
  <c r="AO3" i="3" a="1"/>
  <c r="AO3" i="3" s="1"/>
  <c r="AO1" i="3" s="1"/>
  <c r="AW3" i="3" a="1"/>
  <c r="AW3" i="3" s="1"/>
  <c r="AW1" i="3" s="1"/>
  <c r="BE3" i="3" a="1"/>
  <c r="BE3" i="3" s="1"/>
  <c r="BE1" i="3" s="1"/>
  <c r="BM3" i="3" a="1"/>
  <c r="BM3" i="3" s="1"/>
  <c r="BM1" i="3" s="1"/>
  <c r="BU3" i="3" a="1"/>
  <c r="BU3" i="3" s="1"/>
  <c r="BU1" i="3" s="1"/>
  <c r="CC3" i="3" a="1"/>
  <c r="CC3" i="3" s="1"/>
  <c r="CC1" i="3" s="1"/>
  <c r="CK3" i="3" a="1"/>
  <c r="CK3" i="3" s="1"/>
  <c r="CK1" i="3" s="1"/>
  <c r="CS3" i="3" a="1"/>
  <c r="CS3" i="3" s="1"/>
  <c r="CS1" i="3" s="1"/>
  <c r="DF3" i="3" a="1"/>
  <c r="DF3" i="3" s="1"/>
  <c r="DF1" i="3" s="1"/>
  <c r="DS3" i="3" a="1"/>
  <c r="DS3" i="3" s="1"/>
  <c r="DS1" i="3" s="1"/>
  <c r="DZ3" i="3" a="1"/>
  <c r="DZ3" i="3" s="1"/>
  <c r="DZ1" i="3" s="1"/>
  <c r="EG3" i="3" a="1"/>
  <c r="EG3" i="3" s="1"/>
  <c r="EG1" i="3" s="1"/>
  <c r="FH3" i="3" a="1"/>
  <c r="FH3" i="3" s="1"/>
  <c r="FH1" i="3" s="1"/>
  <c r="B3" i="3" a="1"/>
  <c r="B3" i="3" s="1"/>
  <c r="B1" i="3" s="1"/>
  <c r="Z3" i="3" a="1"/>
  <c r="Z3" i="3" s="1"/>
  <c r="Z1" i="3" s="1"/>
  <c r="AH3" i="3" a="1"/>
  <c r="AH3" i="3" s="1"/>
  <c r="AH1" i="3" s="1"/>
  <c r="AP3" i="3" a="1"/>
  <c r="AP3" i="3" s="1"/>
  <c r="AP1" i="3" s="1"/>
  <c r="AX3" i="3" a="1"/>
  <c r="AX3" i="3" s="1"/>
  <c r="AX1" i="3" s="1"/>
  <c r="BF3" i="3" a="1"/>
  <c r="BF3" i="3" s="1"/>
  <c r="BF1" i="3" s="1"/>
  <c r="BN3" i="3" a="1"/>
  <c r="BN3" i="3" s="1"/>
  <c r="BN1" i="3" s="1"/>
  <c r="BV3" i="3" a="1"/>
  <c r="BV3" i="3" s="1"/>
  <c r="BV1" i="3" s="1"/>
  <c r="CD3" i="3" a="1"/>
  <c r="CD3" i="3" s="1"/>
  <c r="CD1" i="3" s="1"/>
  <c r="CL3" i="3" a="1"/>
  <c r="CL3" i="3" s="1"/>
  <c r="CL1" i="3" s="1"/>
  <c r="CT3" i="3" a="1"/>
  <c r="CT3" i="3" s="1"/>
  <c r="CT1" i="3" s="1"/>
  <c r="DA3" i="3" a="1"/>
  <c r="DA3" i="3" s="1"/>
  <c r="DA1" i="3" s="1"/>
  <c r="DG3" i="3" a="1"/>
  <c r="DG3" i="3" s="1"/>
  <c r="DG1" i="3" s="1"/>
  <c r="DM3" i="3" a="1"/>
  <c r="DM3" i="3" s="1"/>
  <c r="DM1" i="3" s="1"/>
  <c r="EA3" i="3" a="1"/>
  <c r="EA3" i="3" s="1"/>
  <c r="EA1" i="3" s="1"/>
  <c r="EJ3" i="3" a="1"/>
  <c r="EJ3" i="3" s="1"/>
  <c r="EJ1" i="3" s="1"/>
  <c r="EV3" i="3" a="1"/>
  <c r="EV3" i="3" s="1"/>
  <c r="EV1" i="3" s="1"/>
  <c r="FL3" i="3" a="1"/>
  <c r="FL3" i="3" s="1"/>
  <c r="FL1" i="3" s="1"/>
  <c r="FZ3" i="3" a="1"/>
  <c r="FZ3" i="3" s="1"/>
  <c r="FZ1" i="3" s="1"/>
  <c r="J3" i="3" a="1"/>
  <c r="J3" i="3" s="1"/>
  <c r="J1" i="3" s="1"/>
  <c r="R3" i="3" a="1"/>
  <c r="R3" i="3" s="1"/>
  <c r="R1" i="3" s="1"/>
  <c r="C3" i="3" a="1"/>
  <c r="C3" i="3" s="1"/>
  <c r="C1" i="3" s="1"/>
  <c r="K3" i="3" a="1"/>
  <c r="K3" i="3" s="1"/>
  <c r="K1" i="3" s="1"/>
  <c r="S3" i="3" a="1"/>
  <c r="S3" i="3" s="1"/>
  <c r="S1" i="3" s="1"/>
  <c r="AA3" i="3" a="1"/>
  <c r="AA3" i="3" s="1"/>
  <c r="AA1" i="3" s="1"/>
  <c r="AI3" i="3" a="1"/>
  <c r="AI3" i="3" s="1"/>
  <c r="AI1" i="3" s="1"/>
  <c r="AQ3" i="3" a="1"/>
  <c r="AQ3" i="3" s="1"/>
  <c r="AQ1" i="3" s="1"/>
  <c r="AY3" i="3" a="1"/>
  <c r="AY3" i="3" s="1"/>
  <c r="AY1" i="3" s="1"/>
  <c r="BG3" i="3" a="1"/>
  <c r="BG3" i="3" s="1"/>
  <c r="BG1" i="3" s="1"/>
  <c r="BO3" i="3" a="1"/>
  <c r="BO3" i="3" s="1"/>
  <c r="BO1" i="3" s="1"/>
  <c r="BW3" i="3" a="1"/>
  <c r="BW3" i="3" s="1"/>
  <c r="BW1" i="3" s="1"/>
  <c r="CE3" i="3" a="1"/>
  <c r="CE3" i="3" s="1"/>
  <c r="CE1" i="3" s="1"/>
  <c r="CM3" i="3" a="1"/>
  <c r="CM3" i="3" s="1"/>
  <c r="CM1" i="3" s="1"/>
  <c r="CU3" i="3" a="1"/>
  <c r="CU3" i="3" s="1"/>
  <c r="CU1" i="3" s="1"/>
  <c r="DB3" i="3" a="1"/>
  <c r="DB3" i="3" s="1"/>
  <c r="DB1" i="3" s="1"/>
  <c r="DH3" i="3" a="1"/>
  <c r="DH3" i="3" s="1"/>
  <c r="DH1" i="3" s="1"/>
  <c r="DU3" i="3" a="1"/>
  <c r="DU3" i="3" s="1"/>
  <c r="DU1" i="3" s="1"/>
  <c r="EW3" i="3" a="1"/>
  <c r="EW3" i="3" s="1"/>
  <c r="EW1" i="3" s="1"/>
  <c r="GE3" i="3" a="1"/>
  <c r="GE3" i="3" s="1"/>
  <c r="GE1" i="3" s="1"/>
  <c r="L3" i="3" a="1"/>
  <c r="L3" i="3" s="1"/>
  <c r="L1" i="3" s="1"/>
  <c r="T3" i="3" a="1"/>
  <c r="T3" i="3" s="1"/>
  <c r="T1" i="3" s="1"/>
  <c r="AB3" i="3" a="1"/>
  <c r="AB3" i="3" s="1"/>
  <c r="AB1" i="3" s="1"/>
  <c r="AJ3" i="3" a="1"/>
  <c r="AJ3" i="3" s="1"/>
  <c r="AJ1" i="3" s="1"/>
  <c r="AR3" i="3" a="1"/>
  <c r="AR3" i="3" s="1"/>
  <c r="AR1" i="3" s="1"/>
  <c r="AZ3" i="3" a="1"/>
  <c r="AZ3" i="3" s="1"/>
  <c r="AZ1" i="3" s="1"/>
  <c r="BH3" i="3" a="1"/>
  <c r="BH3" i="3" s="1"/>
  <c r="BH1" i="3" s="1"/>
  <c r="BP3" i="3" a="1"/>
  <c r="BP3" i="3" s="1"/>
  <c r="BP1" i="3" s="1"/>
  <c r="BX3" i="3" a="1"/>
  <c r="BX3" i="3" s="1"/>
  <c r="BX1" i="3" s="1"/>
  <c r="CF3" i="3" a="1"/>
  <c r="CF3" i="3" s="1"/>
  <c r="CF1" i="3" s="1"/>
  <c r="CN3" i="3" a="1"/>
  <c r="CN3" i="3" s="1"/>
  <c r="CN1" i="3" s="1"/>
  <c r="CV3" i="3" a="1"/>
  <c r="CV3" i="3" s="1"/>
  <c r="CV1" i="3" s="1"/>
  <c r="DC3" i="3" a="1"/>
  <c r="DC3" i="3" s="1"/>
  <c r="DC1" i="3" s="1"/>
  <c r="DI3" i="3" a="1"/>
  <c r="DI3" i="3" s="1"/>
  <c r="DI1" i="3" s="1"/>
  <c r="DN3" i="3" a="1"/>
  <c r="DN3" i="3" s="1"/>
  <c r="DN1" i="3" s="1"/>
  <c r="EB3" i="3" a="1"/>
  <c r="EB3" i="3" s="1"/>
  <c r="EB1" i="3" s="1"/>
  <c r="EK3" i="3" a="1"/>
  <c r="EK3" i="3" s="1"/>
  <c r="EK1" i="3" s="1"/>
  <c r="EX3" i="3" a="1"/>
  <c r="EX3" i="3" s="1"/>
  <c r="EX1" i="3" s="1"/>
  <c r="GG3" i="3" a="1"/>
  <c r="GG3" i="3" s="1"/>
  <c r="GG1" i="3" s="1"/>
  <c r="U3" i="3" a="1"/>
  <c r="U3" i="3" s="1"/>
  <c r="U1" i="3" s="1"/>
  <c r="AC3" i="3" a="1"/>
  <c r="AC3" i="3" s="1"/>
  <c r="AC1" i="3" s="1"/>
  <c r="AK3" i="3" a="1"/>
  <c r="AK3" i="3" s="1"/>
  <c r="AK1" i="3" s="1"/>
  <c r="AS3" i="3" a="1"/>
  <c r="AS3" i="3" s="1"/>
  <c r="AS1" i="3" s="1"/>
  <c r="BA3" i="3" a="1"/>
  <c r="BA3" i="3" s="1"/>
  <c r="BA1" i="3" s="1"/>
  <c r="BI3" i="3" a="1"/>
  <c r="BI3" i="3" s="1"/>
  <c r="BI1" i="3" s="1"/>
  <c r="BQ3" i="3" a="1"/>
  <c r="BQ3" i="3" s="1"/>
  <c r="BQ1" i="3" s="1"/>
  <c r="BY3" i="3" a="1"/>
  <c r="BY3" i="3" s="1"/>
  <c r="BY1" i="3" s="1"/>
  <c r="CG3" i="3" a="1"/>
  <c r="CG3" i="3" s="1"/>
  <c r="CG1" i="3" s="1"/>
  <c r="CO3" i="3" a="1"/>
  <c r="CO3" i="3" s="1"/>
  <c r="CO1" i="3" s="1"/>
  <c r="CW3" i="3" a="1"/>
  <c r="CW3" i="3" s="1"/>
  <c r="CW1" i="3" s="1"/>
  <c r="DO3" i="3" a="1"/>
  <c r="DO3" i="3" s="1"/>
  <c r="DO1" i="3" s="1"/>
  <c r="DV3" i="3" a="1"/>
  <c r="DV3" i="3" s="1"/>
  <c r="DV1" i="3" s="1"/>
  <c r="EC3" i="3" a="1"/>
  <c r="EC3" i="3" s="1"/>
  <c r="EC1" i="3" s="1"/>
  <c r="EM3" i="3" a="1"/>
  <c r="EM3" i="3" s="1"/>
  <c r="EM1" i="3" s="1"/>
  <c r="EZ3" i="3" a="1"/>
  <c r="EZ3" i="3" s="1"/>
  <c r="EZ1" i="3" s="1"/>
  <c r="FR3" i="3" a="1"/>
  <c r="FR3" i="3" s="1"/>
  <c r="FR1" i="3" s="1"/>
  <c r="GK3" i="3" a="1"/>
  <c r="GK3" i="3" s="1"/>
  <c r="GK1" i="3" s="1"/>
  <c r="V3" i="3" a="1"/>
  <c r="V3" i="3" s="1"/>
  <c r="V1" i="3" s="1"/>
  <c r="AD3" i="3" a="1"/>
  <c r="AD3" i="3" s="1"/>
  <c r="AD1" i="3" s="1"/>
  <c r="AL3" i="3" a="1"/>
  <c r="AL3" i="3" s="1"/>
  <c r="AL1" i="3" s="1"/>
  <c r="AT3" i="3" a="1"/>
  <c r="AT3" i="3" s="1"/>
  <c r="AT1" i="3" s="1"/>
  <c r="BB3" i="3" a="1"/>
  <c r="BB3" i="3" s="1"/>
  <c r="BB1" i="3" s="1"/>
  <c r="BJ3" i="3" a="1"/>
  <c r="BJ3" i="3" s="1"/>
  <c r="BJ1" i="3" s="1"/>
  <c r="BR3" i="3" a="1"/>
  <c r="BR3" i="3" s="1"/>
  <c r="BR1" i="3" s="1"/>
  <c r="BZ3" i="3" a="1"/>
  <c r="BZ3" i="3" s="1"/>
  <c r="BZ1" i="3" s="1"/>
  <c r="CH3" i="3" a="1"/>
  <c r="CH3" i="3" s="1"/>
  <c r="CH1" i="3" s="1"/>
  <c r="CP3" i="3" a="1"/>
  <c r="CP3" i="3" s="1"/>
  <c r="CP1" i="3" s="1"/>
  <c r="CX3" i="3" a="1"/>
  <c r="CX3" i="3" s="1"/>
  <c r="CX1" i="3" s="1"/>
  <c r="DD3" i="3" a="1"/>
  <c r="DD3" i="3" s="1"/>
  <c r="DD1" i="3" s="1"/>
  <c r="DJ3" i="3" a="1"/>
  <c r="DJ3" i="3" s="1"/>
  <c r="DJ1" i="3" s="1"/>
  <c r="DP3" i="3" a="1"/>
  <c r="DP3" i="3" s="1"/>
  <c r="DP1" i="3" s="1"/>
  <c r="DW3" i="3" a="1"/>
  <c r="DW3" i="3" s="1"/>
  <c r="DW1" i="3" s="1"/>
  <c r="ED3" i="3" a="1"/>
  <c r="ED3" i="3" s="1"/>
  <c r="ED1" i="3" s="1"/>
  <c r="EP3" i="3" a="1"/>
  <c r="EP3" i="3" s="1"/>
  <c r="EP1" i="3" s="1"/>
  <c r="FD3" i="3" a="1"/>
  <c r="FD3" i="3" s="1"/>
  <c r="FD1" i="3" s="1"/>
  <c r="FS3" i="3" a="1"/>
  <c r="FS3" i="3" s="1"/>
  <c r="FS1" i="3" s="1"/>
  <c r="GM3" i="3" a="1"/>
  <c r="GM3" i="3" s="1"/>
  <c r="GM1" i="3" s="1"/>
  <c r="G3" i="3" a="1"/>
  <c r="G3" i="3" s="1"/>
  <c r="G1" i="3" s="1"/>
  <c r="AE3" i="3" a="1"/>
  <c r="AE3" i="3" s="1"/>
  <c r="AE1" i="3" s="1"/>
  <c r="AM3" i="3" a="1"/>
  <c r="AM3" i="3" s="1"/>
  <c r="AM1" i="3" s="1"/>
  <c r="AU3" i="3" a="1"/>
  <c r="AU3" i="3" s="1"/>
  <c r="AU1" i="3" s="1"/>
  <c r="BC3" i="3" a="1"/>
  <c r="BC3" i="3" s="1"/>
  <c r="BC1" i="3" s="1"/>
  <c r="BK3" i="3" a="1"/>
  <c r="BK3" i="3" s="1"/>
  <c r="BK1" i="3" s="1"/>
  <c r="BS3" i="3" a="1"/>
  <c r="BS3" i="3" s="1"/>
  <c r="BS1" i="3" s="1"/>
  <c r="CA3" i="3" a="1"/>
  <c r="CA3" i="3" s="1"/>
  <c r="CA1" i="3" s="1"/>
  <c r="CI3" i="3" a="1"/>
  <c r="CI3" i="3" s="1"/>
  <c r="CI1" i="3" s="1"/>
  <c r="CQ3" i="3" a="1"/>
  <c r="CQ3" i="3" s="1"/>
  <c r="CQ1" i="3" s="1"/>
  <c r="CY3" i="3" a="1"/>
  <c r="CY3" i="3" s="1"/>
  <c r="CY1" i="3" s="1"/>
  <c r="DK3" i="3" a="1"/>
  <c r="DK3" i="3" s="1"/>
  <c r="DK1" i="3" s="1"/>
  <c r="DQ3" i="3" a="1"/>
  <c r="DQ3" i="3" s="1"/>
  <c r="DQ1" i="3" s="1"/>
  <c r="EE3" i="3" a="1"/>
  <c r="EE3" i="3" s="1"/>
  <c r="EE1" i="3" s="1"/>
  <c r="EQ3" i="3" a="1"/>
  <c r="EQ3" i="3" s="1"/>
  <c r="EQ1" i="3" s="1"/>
  <c r="FE3" i="3" a="1"/>
  <c r="FE3" i="3" s="1"/>
  <c r="FE1" i="3" s="1"/>
  <c r="FU3" i="3" a="1"/>
  <c r="FU3" i="3" s="1"/>
  <c r="FU1" i="3" s="1"/>
  <c r="GS3" i="3" a="1"/>
  <c r="GS3" i="3" s="1"/>
  <c r="GS1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<sst xmlns="http://schemas.openxmlformats.org/spreadsheetml/2006/main" count="9456" uniqueCount="3832">
  <si>
    <t>NUM</t>
  </si>
  <si>
    <t>TYPE</t>
  </si>
  <si>
    <t>STATUT CDE</t>
  </si>
  <si>
    <t>REF CLIENT</t>
  </si>
  <si>
    <t>REF INT</t>
  </si>
  <si>
    <t>D.DEPART</t>
  </si>
  <si>
    <t>D.ARRIVEE</t>
  </si>
  <si>
    <t>KG</t>
  </si>
  <si>
    <t>PAL</t>
  </si>
  <si>
    <t>ML</t>
  </si>
  <si>
    <t>VOLUME</t>
  </si>
  <si>
    <t>PAL TOT</t>
  </si>
  <si>
    <t>RATTACHE A</t>
  </si>
  <si>
    <t>DATE C</t>
  </si>
  <si>
    <t>CODE MAG</t>
  </si>
  <si>
    <t>S230372384</t>
  </si>
  <si>
    <t>PILOT</t>
  </si>
  <si>
    <t>CONFIRME</t>
  </si>
  <si>
    <t>OT 616480</t>
  </si>
  <si>
    <t>702261154</t>
  </si>
  <si>
    <t>3020180223096</t>
  </si>
  <si>
    <t>3020170256127</t>
  </si>
  <si>
    <t>702264878_01</t>
  </si>
  <si>
    <t>REFUS</t>
  </si>
  <si>
    <t>38073601</t>
  </si>
  <si>
    <t>702269166_02</t>
  </si>
  <si>
    <t>3025720002001</t>
  </si>
  <si>
    <t>S230261498</t>
  </si>
  <si>
    <t>CHARG</t>
  </si>
  <si>
    <t>111825</t>
  </si>
  <si>
    <t>702270010_02</t>
  </si>
  <si>
    <t>3012299260208</t>
  </si>
  <si>
    <t>S230261497</t>
  </si>
  <si>
    <t>702270010_01</t>
  </si>
  <si>
    <t>S230261484</t>
  </si>
  <si>
    <t>111169</t>
  </si>
  <si>
    <t>702269996</t>
  </si>
  <si>
    <t>S230260844</t>
  </si>
  <si>
    <t>39463101</t>
  </si>
  <si>
    <t>702269802</t>
  </si>
  <si>
    <t>3025390000406</t>
  </si>
  <si>
    <t>S230260567</t>
  </si>
  <si>
    <t>00007212554</t>
  </si>
  <si>
    <t>702269598</t>
  </si>
  <si>
    <t>3020131374808</t>
  </si>
  <si>
    <t>S230260564</t>
  </si>
  <si>
    <t>00007212555</t>
  </si>
  <si>
    <t>702269600</t>
  </si>
  <si>
    <t>S230259895</t>
  </si>
  <si>
    <t>00005394379</t>
  </si>
  <si>
    <t>702269294</t>
  </si>
  <si>
    <t>S230259896</t>
  </si>
  <si>
    <t>3020112641004</t>
  </si>
  <si>
    <t>S230259869</t>
  </si>
  <si>
    <t>00005254157</t>
  </si>
  <si>
    <t>702269290</t>
  </si>
  <si>
    <t>S230259436</t>
  </si>
  <si>
    <t>S230259435</t>
  </si>
  <si>
    <t>702269166_01</t>
  </si>
  <si>
    <t>S230259364</t>
  </si>
  <si>
    <t>00184338</t>
  </si>
  <si>
    <t>702269094</t>
  </si>
  <si>
    <t>3025730390006</t>
  </si>
  <si>
    <t>S230259329</t>
  </si>
  <si>
    <t>C8000580</t>
  </si>
  <si>
    <t>702269092_02</t>
  </si>
  <si>
    <t>3024700000800</t>
  </si>
  <si>
    <t>S230259328</t>
  </si>
  <si>
    <t>702269092_01</t>
  </si>
  <si>
    <t>S230259317</t>
  </si>
  <si>
    <t>03443601</t>
  </si>
  <si>
    <t>702269091</t>
  </si>
  <si>
    <t>3020170026126</t>
  </si>
  <si>
    <t>S230259313</t>
  </si>
  <si>
    <t>4500775298</t>
  </si>
  <si>
    <t>702269089</t>
  </si>
  <si>
    <t>3025950105500</t>
  </si>
  <si>
    <t>S230259288</t>
  </si>
  <si>
    <t>04547000</t>
  </si>
  <si>
    <t>702269074</t>
  </si>
  <si>
    <t>3021081176788</t>
  </si>
  <si>
    <t>S230259256</t>
  </si>
  <si>
    <t>00113636</t>
  </si>
  <si>
    <t>702269019</t>
  </si>
  <si>
    <t>3025730840006</t>
  </si>
  <si>
    <t>S230259234</t>
  </si>
  <si>
    <t>00031783448</t>
  </si>
  <si>
    <t>702269010_02</t>
  </si>
  <si>
    <t>3020116970506</t>
  </si>
  <si>
    <t>S230259232</t>
  </si>
  <si>
    <t>702269010_01</t>
  </si>
  <si>
    <t>S230259229</t>
  </si>
  <si>
    <t>00374355</t>
  </si>
  <si>
    <t>702269007_02</t>
  </si>
  <si>
    <t>3024820134797</t>
  </si>
  <si>
    <t>S230259228</t>
  </si>
  <si>
    <t>702269007_01</t>
  </si>
  <si>
    <t>S230259213</t>
  </si>
  <si>
    <t>00374352</t>
  </si>
  <si>
    <t>702269005_02</t>
  </si>
  <si>
    <t>S230259211</t>
  </si>
  <si>
    <t>702269005_01</t>
  </si>
  <si>
    <t>S230259209</t>
  </si>
  <si>
    <t>04097799</t>
  </si>
  <si>
    <t>702268997</t>
  </si>
  <si>
    <t>3021095906005</t>
  </si>
  <si>
    <t>702268729</t>
  </si>
  <si>
    <t>3025750000000</t>
  </si>
  <si>
    <t>S230258626</t>
  </si>
  <si>
    <t>01230221</t>
  </si>
  <si>
    <t>702268742</t>
  </si>
  <si>
    <t>3012299091970</t>
  </si>
  <si>
    <t>S230258326</t>
  </si>
  <si>
    <t>03043244</t>
  </si>
  <si>
    <t>702268737</t>
  </si>
  <si>
    <t>3020170116223</t>
  </si>
  <si>
    <t>S230258320</t>
  </si>
  <si>
    <t>03563001</t>
  </si>
  <si>
    <t>702268736</t>
  </si>
  <si>
    <t>3025650040036</t>
  </si>
  <si>
    <t>S230258319</t>
  </si>
  <si>
    <t>CODE 1</t>
  </si>
  <si>
    <t>00045050</t>
  </si>
  <si>
    <t>702268739</t>
  </si>
  <si>
    <t>3025730590000</t>
  </si>
  <si>
    <t>S230258314</t>
  </si>
  <si>
    <t>03043282</t>
  </si>
  <si>
    <t>702268738</t>
  </si>
  <si>
    <t>S230258070</t>
  </si>
  <si>
    <t>00068231</t>
  </si>
  <si>
    <t>702268733</t>
  </si>
  <si>
    <t>3025730250003</t>
  </si>
  <si>
    <t>S230258045</t>
  </si>
  <si>
    <t>04095052</t>
  </si>
  <si>
    <t>702268731</t>
  </si>
  <si>
    <t>3021093001399</t>
  </si>
  <si>
    <t>S230258007</t>
  </si>
  <si>
    <t>65296901</t>
  </si>
  <si>
    <t>702268730</t>
  </si>
  <si>
    <t>S230258016</t>
  </si>
  <si>
    <t>S230257991</t>
  </si>
  <si>
    <t>236228022301</t>
  </si>
  <si>
    <t>702268728</t>
  </si>
  <si>
    <t>4052915000145</t>
  </si>
  <si>
    <t>S230257978</t>
  </si>
  <si>
    <t>65296701</t>
  </si>
  <si>
    <t>S230257971</t>
  </si>
  <si>
    <t>08227916</t>
  </si>
  <si>
    <t>702268725</t>
  </si>
  <si>
    <t>3021081175095</t>
  </si>
  <si>
    <t>S230257899</t>
  </si>
  <si>
    <t>517869</t>
  </si>
  <si>
    <t>702268675</t>
  </si>
  <si>
    <t>3022150000102</t>
  </si>
  <si>
    <t>S230257827</t>
  </si>
  <si>
    <t>88073301</t>
  </si>
  <si>
    <t>702268662_02</t>
  </si>
  <si>
    <t>3020730000154</t>
  </si>
  <si>
    <t>S230257826</t>
  </si>
  <si>
    <t>702268662_01</t>
  </si>
  <si>
    <t>S230257822</t>
  </si>
  <si>
    <t>75005</t>
  </si>
  <si>
    <t>702268663</t>
  </si>
  <si>
    <t>3012299350497</t>
  </si>
  <si>
    <t>S230257762</t>
  </si>
  <si>
    <t>00484177</t>
  </si>
  <si>
    <t>702268583</t>
  </si>
  <si>
    <t>3020510700006</t>
  </si>
  <si>
    <t>S230257761</t>
  </si>
  <si>
    <t>00451438</t>
  </si>
  <si>
    <t>702268581</t>
  </si>
  <si>
    <t>3025680023000</t>
  </si>
  <si>
    <t>S230257759</t>
  </si>
  <si>
    <t>00074340</t>
  </si>
  <si>
    <t>702268580</t>
  </si>
  <si>
    <t>3025730210007</t>
  </si>
  <si>
    <t>S230257756</t>
  </si>
  <si>
    <t>702268542</t>
  </si>
  <si>
    <t>3012299342539</t>
  </si>
  <si>
    <t>S230257754</t>
  </si>
  <si>
    <t>03236187</t>
  </si>
  <si>
    <t>702268543</t>
  </si>
  <si>
    <t>S230257755</t>
  </si>
  <si>
    <t>3020170356124</t>
  </si>
  <si>
    <t>S230257739</t>
  </si>
  <si>
    <t>03236234</t>
  </si>
  <si>
    <t>702268539_01</t>
  </si>
  <si>
    <t>3020170156120</t>
  </si>
  <si>
    <t>S230257738</t>
  </si>
  <si>
    <t>702268539_02</t>
  </si>
  <si>
    <t>S230257741</t>
  </si>
  <si>
    <t>S230257723</t>
  </si>
  <si>
    <t>69752850</t>
  </si>
  <si>
    <t>702268537</t>
  </si>
  <si>
    <t>3024820200348</t>
  </si>
  <si>
    <t>S230257718</t>
  </si>
  <si>
    <t>69752866</t>
  </si>
  <si>
    <t>702268536</t>
  </si>
  <si>
    <t>3024820137033</t>
  </si>
  <si>
    <t>S230257713</t>
  </si>
  <si>
    <t>69752593</t>
  </si>
  <si>
    <t>702268534</t>
  </si>
  <si>
    <t>3024820132380</t>
  </si>
  <si>
    <t>S230257711</t>
  </si>
  <si>
    <t>00139697</t>
  </si>
  <si>
    <t>702268535</t>
  </si>
  <si>
    <t>3025760300006</t>
  </si>
  <si>
    <t>S230257710</t>
  </si>
  <si>
    <t>69752577</t>
  </si>
  <si>
    <t>702268531_02</t>
  </si>
  <si>
    <t>3024820118834</t>
  </si>
  <si>
    <t>S230257708</t>
  </si>
  <si>
    <t>702268531_01</t>
  </si>
  <si>
    <t>S230257707</t>
  </si>
  <si>
    <t>69752556</t>
  </si>
  <si>
    <t>702268530</t>
  </si>
  <si>
    <t>3024820118780</t>
  </si>
  <si>
    <t>S230257706</t>
  </si>
  <si>
    <t>69752555</t>
  </si>
  <si>
    <t>702268529</t>
  </si>
  <si>
    <t>S230257705</t>
  </si>
  <si>
    <t>47358901</t>
  </si>
  <si>
    <t>702268527_02</t>
  </si>
  <si>
    <t>S230257689</t>
  </si>
  <si>
    <t>3020500000307</t>
  </si>
  <si>
    <t>S230257703</t>
  </si>
  <si>
    <t>702268527_01</t>
  </si>
  <si>
    <t>S230257688</t>
  </si>
  <si>
    <t>69752566</t>
  </si>
  <si>
    <t>702268532</t>
  </si>
  <si>
    <t>S230257687</t>
  </si>
  <si>
    <t>03236267</t>
  </si>
  <si>
    <t>702268528</t>
  </si>
  <si>
    <t>S230257686</t>
  </si>
  <si>
    <t>47037701</t>
  </si>
  <si>
    <t>702268523</t>
  </si>
  <si>
    <t>S230257685</t>
  </si>
  <si>
    <t>47358801</t>
  </si>
  <si>
    <t>702268525</t>
  </si>
  <si>
    <t>S230257684</t>
  </si>
  <si>
    <t>03228266</t>
  </si>
  <si>
    <t>702268521</t>
  </si>
  <si>
    <t>S230257678</t>
  </si>
  <si>
    <t>03226634</t>
  </si>
  <si>
    <t>702268520</t>
  </si>
  <si>
    <t>S230257576</t>
  </si>
  <si>
    <t>47359001</t>
  </si>
  <si>
    <t>702268479</t>
  </si>
  <si>
    <t>S230257567</t>
  </si>
  <si>
    <t>C8000567</t>
  </si>
  <si>
    <t>702268487</t>
  </si>
  <si>
    <t>S230257557</t>
  </si>
  <si>
    <t>03239116</t>
  </si>
  <si>
    <t>702268478</t>
  </si>
  <si>
    <t>3020170106224</t>
  </si>
  <si>
    <t>S230257549</t>
  </si>
  <si>
    <t>01150765</t>
  </si>
  <si>
    <t>702268473</t>
  </si>
  <si>
    <t>3021081142882</t>
  </si>
  <si>
    <t>S230257544</t>
  </si>
  <si>
    <t>00003699</t>
  </si>
  <si>
    <t>702268486</t>
  </si>
  <si>
    <t>3025730380007</t>
  </si>
  <si>
    <t>S230257536</t>
  </si>
  <si>
    <t>04311873</t>
  </si>
  <si>
    <t>702268476</t>
  </si>
  <si>
    <t>702268159</t>
  </si>
  <si>
    <t>4052915000022</t>
  </si>
  <si>
    <t>S230257437</t>
  </si>
  <si>
    <t>00070001</t>
  </si>
  <si>
    <t>702268402</t>
  </si>
  <si>
    <t>3025730610005</t>
  </si>
  <si>
    <t>S230257436</t>
  </si>
  <si>
    <t>01283161</t>
  </si>
  <si>
    <t>702268401</t>
  </si>
  <si>
    <t>S230257407</t>
  </si>
  <si>
    <t>01706826</t>
  </si>
  <si>
    <t>702268399</t>
  </si>
  <si>
    <t>S230257408</t>
  </si>
  <si>
    <t>3021081136942</t>
  </si>
  <si>
    <t>S230257396</t>
  </si>
  <si>
    <t>01706825</t>
  </si>
  <si>
    <t>702268397</t>
  </si>
  <si>
    <t>S230257384</t>
  </si>
  <si>
    <t>WPO-20230208-5C69C19</t>
  </si>
  <si>
    <t>702268395</t>
  </si>
  <si>
    <t>3012299403155</t>
  </si>
  <si>
    <t>S230257383</t>
  </si>
  <si>
    <t>08341138</t>
  </si>
  <si>
    <t>702268393</t>
  </si>
  <si>
    <t>S230257382</t>
  </si>
  <si>
    <t>86931178A4</t>
  </si>
  <si>
    <t>702268394</t>
  </si>
  <si>
    <t>3012299403704</t>
  </si>
  <si>
    <t>S230257301</t>
  </si>
  <si>
    <t>00002851</t>
  </si>
  <si>
    <t>702268357</t>
  </si>
  <si>
    <t>3025730530006</t>
  </si>
  <si>
    <t>S230257300</t>
  </si>
  <si>
    <t>702268358</t>
  </si>
  <si>
    <t>3025420032100</t>
  </si>
  <si>
    <t>S230256838</t>
  </si>
  <si>
    <t>00000699</t>
  </si>
  <si>
    <t>702268182</t>
  </si>
  <si>
    <t>3025731051180</t>
  </si>
  <si>
    <t>S230256835</t>
  </si>
  <si>
    <t>00149089</t>
  </si>
  <si>
    <t>702268183</t>
  </si>
  <si>
    <t>S230256831</t>
  </si>
  <si>
    <t>3025730330002</t>
  </si>
  <si>
    <t>S230256834</t>
  </si>
  <si>
    <t>20230220</t>
  </si>
  <si>
    <t>702268181</t>
  </si>
  <si>
    <t>3012299094803</t>
  </si>
  <si>
    <t>S230256828</t>
  </si>
  <si>
    <t>20660</t>
  </si>
  <si>
    <t>702268179</t>
  </si>
  <si>
    <t>3012299402097</t>
  </si>
  <si>
    <t>S230256827</t>
  </si>
  <si>
    <t>13960</t>
  </si>
  <si>
    <t>702268178</t>
  </si>
  <si>
    <t>3012299343574</t>
  </si>
  <si>
    <t>S230256826</t>
  </si>
  <si>
    <t>00149088</t>
  </si>
  <si>
    <t>702268177</t>
  </si>
  <si>
    <t>S230256825</t>
  </si>
  <si>
    <t>4800000265</t>
  </si>
  <si>
    <t>702268176</t>
  </si>
  <si>
    <t>3012299422910</t>
  </si>
  <si>
    <t>S230256824</t>
  </si>
  <si>
    <t>00149074</t>
  </si>
  <si>
    <t>702268175</t>
  </si>
  <si>
    <t>S230256823</t>
  </si>
  <si>
    <t>2093042</t>
  </si>
  <si>
    <t>702268174</t>
  </si>
  <si>
    <t>3012299349934</t>
  </si>
  <si>
    <t>S230256822</t>
  </si>
  <si>
    <t>74964</t>
  </si>
  <si>
    <t>702268173</t>
  </si>
  <si>
    <t>3012299350480</t>
  </si>
  <si>
    <t>S230256821</t>
  </si>
  <si>
    <t>26271001</t>
  </si>
  <si>
    <t>702268171_02</t>
  </si>
  <si>
    <t>3021390000149</t>
  </si>
  <si>
    <t>S230256820</t>
  </si>
  <si>
    <t>702268171_01</t>
  </si>
  <si>
    <t>S230256816</t>
  </si>
  <si>
    <t>01230220</t>
  </si>
  <si>
    <t>702268172</t>
  </si>
  <si>
    <t>3012299342935</t>
  </si>
  <si>
    <t>S230256761</t>
  </si>
  <si>
    <t>702268168</t>
  </si>
  <si>
    <t>3012299094926</t>
  </si>
  <si>
    <t>S230256760</t>
  </si>
  <si>
    <t>23BJ0201</t>
  </si>
  <si>
    <t>702268169</t>
  </si>
  <si>
    <t>3012299355171</t>
  </si>
  <si>
    <t>S230256759</t>
  </si>
  <si>
    <t>702268167</t>
  </si>
  <si>
    <t>3012299336903</t>
  </si>
  <si>
    <t>S230256752</t>
  </si>
  <si>
    <t>702268166</t>
  </si>
  <si>
    <t>3012299403612</t>
  </si>
  <si>
    <t>S230256748</t>
  </si>
  <si>
    <t>88230220</t>
  </si>
  <si>
    <t>702268164</t>
  </si>
  <si>
    <t>3012299291196</t>
  </si>
  <si>
    <t>S230256747</t>
  </si>
  <si>
    <t>702268163</t>
  </si>
  <si>
    <t>3012299301574</t>
  </si>
  <si>
    <t>S230256746</t>
  </si>
  <si>
    <t>00118342</t>
  </si>
  <si>
    <t>702268161</t>
  </si>
  <si>
    <t>3020170325007</t>
  </si>
  <si>
    <t>S230256729</t>
  </si>
  <si>
    <t>00032254</t>
  </si>
  <si>
    <t>702268165</t>
  </si>
  <si>
    <t>3025730350000</t>
  </si>
  <si>
    <t>S230256726</t>
  </si>
  <si>
    <t>00027903</t>
  </si>
  <si>
    <t>702268160</t>
  </si>
  <si>
    <t>S230256767</t>
  </si>
  <si>
    <t>3025730710002</t>
  </si>
  <si>
    <t>S230256714</t>
  </si>
  <si>
    <t>236227022301</t>
  </si>
  <si>
    <t>S230256713</t>
  </si>
  <si>
    <t>236224022301</t>
  </si>
  <si>
    <t>702268158</t>
  </si>
  <si>
    <t>4052915000114</t>
  </si>
  <si>
    <t>S230256698</t>
  </si>
  <si>
    <t>702268157</t>
  </si>
  <si>
    <t>4052915000046</t>
  </si>
  <si>
    <t>S230256697</t>
  </si>
  <si>
    <t>702268156</t>
  </si>
  <si>
    <t>4052915000152</t>
  </si>
  <si>
    <t>S230256694</t>
  </si>
  <si>
    <t>702268155</t>
  </si>
  <si>
    <t>4052915000244</t>
  </si>
  <si>
    <t>S230256677</t>
  </si>
  <si>
    <t>00108291</t>
  </si>
  <si>
    <t>702268154</t>
  </si>
  <si>
    <t>3025640360007</t>
  </si>
  <si>
    <t>S230256527</t>
  </si>
  <si>
    <t>04741231</t>
  </si>
  <si>
    <t>702268055_03</t>
  </si>
  <si>
    <t>S230256470</t>
  </si>
  <si>
    <t>3025500050192</t>
  </si>
  <si>
    <t>S230256519</t>
  </si>
  <si>
    <t>702268055_02</t>
  </si>
  <si>
    <t>S230256507</t>
  </si>
  <si>
    <t>702268055_01</t>
  </si>
  <si>
    <t>S230256506</t>
  </si>
  <si>
    <t>00065377</t>
  </si>
  <si>
    <t>702268059</t>
  </si>
  <si>
    <t>3025730100001</t>
  </si>
  <si>
    <t>S230256504</t>
  </si>
  <si>
    <t>702268058</t>
  </si>
  <si>
    <t>3012299340344</t>
  </si>
  <si>
    <t>S230256501</t>
  </si>
  <si>
    <t>702268057</t>
  </si>
  <si>
    <t>3012299245960</t>
  </si>
  <si>
    <t>S230256486</t>
  </si>
  <si>
    <t>00129225</t>
  </si>
  <si>
    <t>702268056</t>
  </si>
  <si>
    <t>3025730810009</t>
  </si>
  <si>
    <t>S230256476</t>
  </si>
  <si>
    <t>04086030</t>
  </si>
  <si>
    <t>702268041</t>
  </si>
  <si>
    <t>3021095903004</t>
  </si>
  <si>
    <t>S230256469</t>
  </si>
  <si>
    <t>04741230</t>
  </si>
  <si>
    <t>702268043</t>
  </si>
  <si>
    <t>S230256458</t>
  </si>
  <si>
    <t>04741232</t>
  </si>
  <si>
    <t>702268042</t>
  </si>
  <si>
    <t>S230256440</t>
  </si>
  <si>
    <t>00373142</t>
  </si>
  <si>
    <t>702268040_02</t>
  </si>
  <si>
    <t>S230256523</t>
  </si>
  <si>
    <t>3024820134858</t>
  </si>
  <si>
    <t>S230256419</t>
  </si>
  <si>
    <t>702268040_01</t>
  </si>
  <si>
    <t>702267861</t>
  </si>
  <si>
    <t>S230256091</t>
  </si>
  <si>
    <t>ANNUL</t>
  </si>
  <si>
    <t>702268028</t>
  </si>
  <si>
    <t>S230255894</t>
  </si>
  <si>
    <t>00845843</t>
  </si>
  <si>
    <t>702267905</t>
  </si>
  <si>
    <t>S230255895</t>
  </si>
  <si>
    <t>3025730420000</t>
  </si>
  <si>
    <t>S230255893</t>
  </si>
  <si>
    <t>00845839</t>
  </si>
  <si>
    <t>702267903</t>
  </si>
  <si>
    <t>S230255892</t>
  </si>
  <si>
    <t>50339501</t>
  </si>
  <si>
    <t>702267901_02</t>
  </si>
  <si>
    <t>3025690000328</t>
  </si>
  <si>
    <t>S230255891</t>
  </si>
  <si>
    <t>702267901_01</t>
  </si>
  <si>
    <t>S230255889</t>
  </si>
  <si>
    <t>7114297</t>
  </si>
  <si>
    <t>702267906</t>
  </si>
  <si>
    <t>3020131374105</t>
  </si>
  <si>
    <t>S230255872</t>
  </si>
  <si>
    <t>00045476</t>
  </si>
  <si>
    <t>702267875</t>
  </si>
  <si>
    <t>3025730700003</t>
  </si>
  <si>
    <t>S230255869</t>
  </si>
  <si>
    <t>00028022</t>
  </si>
  <si>
    <t>702267874</t>
  </si>
  <si>
    <t>3025500060474</t>
  </si>
  <si>
    <t>S230255865</t>
  </si>
  <si>
    <t>00191563</t>
  </si>
  <si>
    <t>702267873</t>
  </si>
  <si>
    <t>3025640710000</t>
  </si>
  <si>
    <t>S230255864</t>
  </si>
  <si>
    <t>00007203105</t>
  </si>
  <si>
    <t>702267869</t>
  </si>
  <si>
    <t>3020135839204</t>
  </si>
  <si>
    <t>S230255862</t>
  </si>
  <si>
    <t>00007203109</t>
  </si>
  <si>
    <t>702267868</t>
  </si>
  <si>
    <t>S230255863</t>
  </si>
  <si>
    <t>3020135883306</t>
  </si>
  <si>
    <t>S230255855</t>
  </si>
  <si>
    <t>00007203090</t>
  </si>
  <si>
    <t>702267870</t>
  </si>
  <si>
    <t>S230255841</t>
  </si>
  <si>
    <t>00007203091</t>
  </si>
  <si>
    <t>702267871</t>
  </si>
  <si>
    <t>S230255842</t>
  </si>
  <si>
    <t>S230255840</t>
  </si>
  <si>
    <t>04086936</t>
  </si>
  <si>
    <t>702267872</t>
  </si>
  <si>
    <t>S230255838</t>
  </si>
  <si>
    <t>00007203092</t>
  </si>
  <si>
    <t>702267867</t>
  </si>
  <si>
    <t>S230255836</t>
  </si>
  <si>
    <t>00007203093</t>
  </si>
  <si>
    <t>702267866</t>
  </si>
  <si>
    <t>S230255835</t>
  </si>
  <si>
    <t>04084369</t>
  </si>
  <si>
    <t>702267865</t>
  </si>
  <si>
    <t>S230255834</t>
  </si>
  <si>
    <t>04423258</t>
  </si>
  <si>
    <t>702267863</t>
  </si>
  <si>
    <t>S230255833</t>
  </si>
  <si>
    <t>00373706</t>
  </si>
  <si>
    <t>702267864</t>
  </si>
  <si>
    <t>3024820134773</t>
  </si>
  <si>
    <t>S230255832</t>
  </si>
  <si>
    <t>01255424</t>
  </si>
  <si>
    <t>702267862</t>
  </si>
  <si>
    <t>3021080000200</t>
  </si>
  <si>
    <t>S230255831</t>
  </si>
  <si>
    <t>03284628</t>
  </si>
  <si>
    <t>S230255824</t>
  </si>
  <si>
    <t>03442701</t>
  </si>
  <si>
    <t>702267859</t>
  </si>
  <si>
    <t>S230255821</t>
  </si>
  <si>
    <t>00005386401</t>
  </si>
  <si>
    <t>702267852</t>
  </si>
  <si>
    <t>3020116839001</t>
  </si>
  <si>
    <t>S230255820</t>
  </si>
  <si>
    <t>01150767</t>
  </si>
  <si>
    <t>702267848</t>
  </si>
  <si>
    <t>S230255819</t>
  </si>
  <si>
    <t>04311876</t>
  </si>
  <si>
    <t>702267850</t>
  </si>
  <si>
    <t>S230255818</t>
  </si>
  <si>
    <t>04075148</t>
  </si>
  <si>
    <t>702267858</t>
  </si>
  <si>
    <t>3021096999700</t>
  </si>
  <si>
    <t>S230255817</t>
  </si>
  <si>
    <t>00005386303</t>
  </si>
  <si>
    <t>702267853</t>
  </si>
  <si>
    <t>3020112511000</t>
  </si>
  <si>
    <t>S230255815</t>
  </si>
  <si>
    <t>08277058</t>
  </si>
  <si>
    <t>702267857</t>
  </si>
  <si>
    <t>S230255814</t>
  </si>
  <si>
    <t>00005386261</t>
  </si>
  <si>
    <t>702267851</t>
  </si>
  <si>
    <t>3020111310307</t>
  </si>
  <si>
    <t>S230255807</t>
  </si>
  <si>
    <t>69742932</t>
  </si>
  <si>
    <t>702267856</t>
  </si>
  <si>
    <t>702267256</t>
  </si>
  <si>
    <t>3021290000102</t>
  </si>
  <si>
    <t>S230255800</t>
  </si>
  <si>
    <t>00371117</t>
  </si>
  <si>
    <t>702267847</t>
  </si>
  <si>
    <t>S230255796</t>
  </si>
  <si>
    <t>01150768</t>
  </si>
  <si>
    <t>702267849</t>
  </si>
  <si>
    <t>S230255682</t>
  </si>
  <si>
    <t>00014004</t>
  </si>
  <si>
    <t>702267782</t>
  </si>
  <si>
    <t>3025730760007</t>
  </si>
  <si>
    <t>S230255674</t>
  </si>
  <si>
    <t>00191549</t>
  </si>
  <si>
    <t>702267781</t>
  </si>
  <si>
    <t>S230255673</t>
  </si>
  <si>
    <t>01230216</t>
  </si>
  <si>
    <t>702267780</t>
  </si>
  <si>
    <t>3012299087911</t>
  </si>
  <si>
    <t>S230255672</t>
  </si>
  <si>
    <t>00027892</t>
  </si>
  <si>
    <t>702267779</t>
  </si>
  <si>
    <t>S230255642</t>
  </si>
  <si>
    <t>00257725</t>
  </si>
  <si>
    <t>702267778</t>
  </si>
  <si>
    <t>3025730170004</t>
  </si>
  <si>
    <t>S230255633</t>
  </si>
  <si>
    <t>00241734</t>
  </si>
  <si>
    <t>702267771</t>
  </si>
  <si>
    <t>3025730870003</t>
  </si>
  <si>
    <t>S230255629</t>
  </si>
  <si>
    <t>00142425</t>
  </si>
  <si>
    <t>702267770</t>
  </si>
  <si>
    <t>3025760200009</t>
  </si>
  <si>
    <t>S230255628</t>
  </si>
  <si>
    <t>00004863</t>
  </si>
  <si>
    <t>702267776</t>
  </si>
  <si>
    <t>3025730440008</t>
  </si>
  <si>
    <t>S230255617</t>
  </si>
  <si>
    <t>38883701</t>
  </si>
  <si>
    <t>702267769</t>
  </si>
  <si>
    <t>3025390001700</t>
  </si>
  <si>
    <t>S230255506</t>
  </si>
  <si>
    <t>00211048</t>
  </si>
  <si>
    <t>702267679</t>
  </si>
  <si>
    <t>3025730370008</t>
  </si>
  <si>
    <t>S230255499</t>
  </si>
  <si>
    <t>00156044</t>
  </si>
  <si>
    <t>702267676</t>
  </si>
  <si>
    <t>3025730070007</t>
  </si>
  <si>
    <t>S230255497</t>
  </si>
  <si>
    <t>00040865</t>
  </si>
  <si>
    <t>702267671</t>
  </si>
  <si>
    <t>3025730410001</t>
  </si>
  <si>
    <t>S230255491</t>
  </si>
  <si>
    <t>00167113</t>
  </si>
  <si>
    <t>702267672</t>
  </si>
  <si>
    <t>3025730430009</t>
  </si>
  <si>
    <t>S230255490</t>
  </si>
  <si>
    <t>00200776</t>
  </si>
  <si>
    <t>702267669</t>
  </si>
  <si>
    <t>3025640420008</t>
  </si>
  <si>
    <t>S230255489</t>
  </si>
  <si>
    <t>00310793</t>
  </si>
  <si>
    <t>702267675</t>
  </si>
  <si>
    <t>3025730120009</t>
  </si>
  <si>
    <t>S230255473</t>
  </si>
  <si>
    <t>00175206</t>
  </si>
  <si>
    <t>702267678</t>
  </si>
  <si>
    <t>3025730240004</t>
  </si>
  <si>
    <t>S230255471</t>
  </si>
  <si>
    <t>01230217</t>
  </si>
  <si>
    <t>702267670</t>
  </si>
  <si>
    <t>3025730050009</t>
  </si>
  <si>
    <t>S230255470</t>
  </si>
  <si>
    <t>00004304</t>
  </si>
  <si>
    <t>702267674</t>
  </si>
  <si>
    <t>3025730540005</t>
  </si>
  <si>
    <t>S230255444</t>
  </si>
  <si>
    <t>10022023</t>
  </si>
  <si>
    <t>702267668</t>
  </si>
  <si>
    <t>3012299354358</t>
  </si>
  <si>
    <t>S230255442</t>
  </si>
  <si>
    <t>00138366</t>
  </si>
  <si>
    <t>702267673</t>
  </si>
  <si>
    <t>3025760180004</t>
  </si>
  <si>
    <t>S230255440</t>
  </si>
  <si>
    <t>00001750</t>
  </si>
  <si>
    <t>702267677</t>
  </si>
  <si>
    <t>3025730400002</t>
  </si>
  <si>
    <t>S230255367</t>
  </si>
  <si>
    <t>00007202576</t>
  </si>
  <si>
    <t>702267626</t>
  </si>
  <si>
    <t>S230255353</t>
  </si>
  <si>
    <t>00007202575</t>
  </si>
  <si>
    <t>702267625</t>
  </si>
  <si>
    <t>S230255352</t>
  </si>
  <si>
    <t>702267623</t>
  </si>
  <si>
    <t>3025730450007</t>
  </si>
  <si>
    <t>S230254780</t>
  </si>
  <si>
    <t>702267431</t>
  </si>
  <si>
    <t>S230254770</t>
  </si>
  <si>
    <t>20230217</t>
  </si>
  <si>
    <t>702267428</t>
  </si>
  <si>
    <t>3025769440000</t>
  </si>
  <si>
    <t>S230254694</t>
  </si>
  <si>
    <t>00110440</t>
  </si>
  <si>
    <t>702267423</t>
  </si>
  <si>
    <t>3025760640003</t>
  </si>
  <si>
    <t>S230254575</t>
  </si>
  <si>
    <t>702267374</t>
  </si>
  <si>
    <t>3012299242075</t>
  </si>
  <si>
    <t>S230254555</t>
  </si>
  <si>
    <t>06571617</t>
  </si>
  <si>
    <t>702267373</t>
  </si>
  <si>
    <t>S230254556</t>
  </si>
  <si>
    <t>3021290001208</t>
  </si>
  <si>
    <t>S230254554</t>
  </si>
  <si>
    <t>06570225</t>
  </si>
  <si>
    <t>702267372</t>
  </si>
  <si>
    <t>S230254542</t>
  </si>
  <si>
    <t>702267371</t>
  </si>
  <si>
    <t>4052915000084</t>
  </si>
  <si>
    <t>S230254534</t>
  </si>
  <si>
    <t>702267370</t>
  </si>
  <si>
    <t>4052915000220</t>
  </si>
  <si>
    <t>S230254532</t>
  </si>
  <si>
    <t>00005334031</t>
  </si>
  <si>
    <t>702267369</t>
  </si>
  <si>
    <t>S230254531</t>
  </si>
  <si>
    <t>00005334030</t>
  </si>
  <si>
    <t>702267365</t>
  </si>
  <si>
    <t>S230254318</t>
  </si>
  <si>
    <t>702267361</t>
  </si>
  <si>
    <t>3012299354051</t>
  </si>
  <si>
    <t>S230254313</t>
  </si>
  <si>
    <t>00156004</t>
  </si>
  <si>
    <t>702267360</t>
  </si>
  <si>
    <t>S230254312</t>
  </si>
  <si>
    <t>00002443</t>
  </si>
  <si>
    <t>702267359</t>
  </si>
  <si>
    <t>3025731070006</t>
  </si>
  <si>
    <t>S230254132</t>
  </si>
  <si>
    <t>69727318</t>
  </si>
  <si>
    <t>702267314</t>
  </si>
  <si>
    <t>S230254131</t>
  </si>
  <si>
    <t>00098209</t>
  </si>
  <si>
    <t>702267312</t>
  </si>
  <si>
    <t>3025730140007</t>
  </si>
  <si>
    <t>S230254130</t>
  </si>
  <si>
    <t>00020985</t>
  </si>
  <si>
    <t>702267313</t>
  </si>
  <si>
    <t>3025730280000</t>
  </si>
  <si>
    <t>S230254128</t>
  </si>
  <si>
    <t>06036322</t>
  </si>
  <si>
    <t>702267311</t>
  </si>
  <si>
    <t>S230254129</t>
  </si>
  <si>
    <t>3020180232470</t>
  </si>
  <si>
    <t>S230254126</t>
  </si>
  <si>
    <t>06650437</t>
  </si>
  <si>
    <t>702267310</t>
  </si>
  <si>
    <t>S230254127</t>
  </si>
  <si>
    <t>3021080001400</t>
  </si>
  <si>
    <t>S230254125</t>
  </si>
  <si>
    <t>06650436</t>
  </si>
  <si>
    <t>702267309</t>
  </si>
  <si>
    <t>S230254123</t>
  </si>
  <si>
    <t>00187328</t>
  </si>
  <si>
    <t>702267301</t>
  </si>
  <si>
    <t>S230254124</t>
  </si>
  <si>
    <t>3021081161999</t>
  </si>
  <si>
    <t>S230254112</t>
  </si>
  <si>
    <t>00187327</t>
  </si>
  <si>
    <t>702267302</t>
  </si>
  <si>
    <t>S230254111</t>
  </si>
  <si>
    <t>01150766</t>
  </si>
  <si>
    <t>702267298</t>
  </si>
  <si>
    <t>S230254107</t>
  </si>
  <si>
    <t>06036323</t>
  </si>
  <si>
    <t>702267304</t>
  </si>
  <si>
    <t>S230254105</t>
  </si>
  <si>
    <t>04729036</t>
  </si>
  <si>
    <t>702267291</t>
  </si>
  <si>
    <t>S230254106</t>
  </si>
  <si>
    <t>3021080001100</t>
  </si>
  <si>
    <t>S230254103</t>
  </si>
  <si>
    <t>09523928</t>
  </si>
  <si>
    <t>702267294</t>
  </si>
  <si>
    <t>S230254104</t>
  </si>
  <si>
    <t>3021081123980</t>
  </si>
  <si>
    <t>S230254102</t>
  </si>
  <si>
    <t>04311872</t>
  </si>
  <si>
    <t>702267300</t>
  </si>
  <si>
    <t>S230254100</t>
  </si>
  <si>
    <t>01150769</t>
  </si>
  <si>
    <t>702267299</t>
  </si>
  <si>
    <t>S230254099</t>
  </si>
  <si>
    <t>702267297</t>
  </si>
  <si>
    <t>S230254098</t>
  </si>
  <si>
    <t>09523929</t>
  </si>
  <si>
    <t>702267293</t>
  </si>
  <si>
    <t>S230254097</t>
  </si>
  <si>
    <t>04729037</t>
  </si>
  <si>
    <t>702267292</t>
  </si>
  <si>
    <t>S230254093</t>
  </si>
  <si>
    <t>08402027</t>
  </si>
  <si>
    <t>702267296</t>
  </si>
  <si>
    <t>S230254094</t>
  </si>
  <si>
    <t>3021081166819</t>
  </si>
  <si>
    <t>S230254092</t>
  </si>
  <si>
    <t>08402026</t>
  </si>
  <si>
    <t>702267295</t>
  </si>
  <si>
    <t>S230253989</t>
  </si>
  <si>
    <t>06571616</t>
  </si>
  <si>
    <t>S230253988</t>
  </si>
  <si>
    <t>03238213</t>
  </si>
  <si>
    <t>702267253</t>
  </si>
  <si>
    <t>3020170076220</t>
  </si>
  <si>
    <t>S230253986</t>
  </si>
  <si>
    <t>03001182</t>
  </si>
  <si>
    <t>702267257</t>
  </si>
  <si>
    <t>3020170256110</t>
  </si>
  <si>
    <t>S230253985</t>
  </si>
  <si>
    <t>03238303</t>
  </si>
  <si>
    <t>702267255</t>
  </si>
  <si>
    <t>S230253984</t>
  </si>
  <si>
    <t>26144601</t>
  </si>
  <si>
    <t>702267250</t>
  </si>
  <si>
    <t>3021390000170</t>
  </si>
  <si>
    <t>S230253981</t>
  </si>
  <si>
    <t>48121701</t>
  </si>
  <si>
    <t>702267263</t>
  </si>
  <si>
    <t>3025740850002</t>
  </si>
  <si>
    <t>S230253978</t>
  </si>
  <si>
    <t>C8000525</t>
  </si>
  <si>
    <t>702267262_02</t>
  </si>
  <si>
    <t>S230253977</t>
  </si>
  <si>
    <t>702267262_01</t>
  </si>
  <si>
    <t>S230253976</t>
  </si>
  <si>
    <t>04072591</t>
  </si>
  <si>
    <t>702267264</t>
  </si>
  <si>
    <t>S230253972</t>
  </si>
  <si>
    <t>03235634</t>
  </si>
  <si>
    <t>702267261</t>
  </si>
  <si>
    <t>S230253949</t>
  </si>
  <si>
    <t>S230253951</t>
  </si>
  <si>
    <t>03235628</t>
  </si>
  <si>
    <t>702267260</t>
  </si>
  <si>
    <t>S230253935</t>
  </si>
  <si>
    <t>03228293</t>
  </si>
  <si>
    <t>702267246</t>
  </si>
  <si>
    <t>S230253933</t>
  </si>
  <si>
    <t>00005385738</t>
  </si>
  <si>
    <t>702267249</t>
  </si>
  <si>
    <t>3020118231001</t>
  </si>
  <si>
    <t>S230253932</t>
  </si>
  <si>
    <t>03235538</t>
  </si>
  <si>
    <t>702267259</t>
  </si>
  <si>
    <t>S230253921</t>
  </si>
  <si>
    <t>2Z3CI97C</t>
  </si>
  <si>
    <t>702267235</t>
  </si>
  <si>
    <t>5450534002370</t>
  </si>
  <si>
    <t>702266102</t>
  </si>
  <si>
    <t>702266777</t>
  </si>
  <si>
    <t>3020170117114</t>
  </si>
  <si>
    <t>S230253858</t>
  </si>
  <si>
    <t>702267195</t>
  </si>
  <si>
    <t>S230253856</t>
  </si>
  <si>
    <t>69742928</t>
  </si>
  <si>
    <t>702267194</t>
  </si>
  <si>
    <t>S230253855</t>
  </si>
  <si>
    <t>00091131</t>
  </si>
  <si>
    <t>702267190</t>
  </si>
  <si>
    <t>3025730300005</t>
  </si>
  <si>
    <t>S230253854</t>
  </si>
  <si>
    <t>00373315</t>
  </si>
  <si>
    <t>702267192</t>
  </si>
  <si>
    <t>S230253853</t>
  </si>
  <si>
    <t>69742921</t>
  </si>
  <si>
    <t>702267193</t>
  </si>
  <si>
    <t>S230253852</t>
  </si>
  <si>
    <t>00127041</t>
  </si>
  <si>
    <t>702267191</t>
  </si>
  <si>
    <t>3025730180003</t>
  </si>
  <si>
    <t>S230253842</t>
  </si>
  <si>
    <t>702267189</t>
  </si>
  <si>
    <t>3025500060665</t>
  </si>
  <si>
    <t>S230253837</t>
  </si>
  <si>
    <t>702267187</t>
  </si>
  <si>
    <t>3025500060290</t>
  </si>
  <si>
    <t>S230253834</t>
  </si>
  <si>
    <t>702267186</t>
  </si>
  <si>
    <t>S230253835</t>
  </si>
  <si>
    <t>3025730860004</t>
  </si>
  <si>
    <t>S230253833</t>
  </si>
  <si>
    <t>702267185</t>
  </si>
  <si>
    <t>3025740001107</t>
  </si>
  <si>
    <t>S230253831</t>
  </si>
  <si>
    <t>00059386</t>
  </si>
  <si>
    <t>702267184</t>
  </si>
  <si>
    <t>3025730230005</t>
  </si>
  <si>
    <t>S230253821</t>
  </si>
  <si>
    <t>1232369</t>
  </si>
  <si>
    <t>702267183</t>
  </si>
  <si>
    <t>3020339806900</t>
  </si>
  <si>
    <t>S230253817</t>
  </si>
  <si>
    <t>00138610</t>
  </si>
  <si>
    <t>702267180</t>
  </si>
  <si>
    <t>3025730830007</t>
  </si>
  <si>
    <t>S230253812</t>
  </si>
  <si>
    <t>69738514</t>
  </si>
  <si>
    <t>702267182</t>
  </si>
  <si>
    <t>3024820119114</t>
  </si>
  <si>
    <t>S230253802</t>
  </si>
  <si>
    <t>04058858</t>
  </si>
  <si>
    <t>702267181</t>
  </si>
  <si>
    <t>S230253800</t>
  </si>
  <si>
    <t>69733470</t>
  </si>
  <si>
    <t>702267179</t>
  </si>
  <si>
    <t>S230253798</t>
  </si>
  <si>
    <t>00061570</t>
  </si>
  <si>
    <t>702267178</t>
  </si>
  <si>
    <t>S230253731</t>
  </si>
  <si>
    <t>69735178</t>
  </si>
  <si>
    <t>702267156</t>
  </si>
  <si>
    <t>3024820133370</t>
  </si>
  <si>
    <t>S230253273</t>
  </si>
  <si>
    <t>4LHKQIZV</t>
  </si>
  <si>
    <t>702266997</t>
  </si>
  <si>
    <t>S230253274</t>
  </si>
  <si>
    <t>5450534008570</t>
  </si>
  <si>
    <t>S230253272</t>
  </si>
  <si>
    <t>8MXKAPKL</t>
  </si>
  <si>
    <t>702266996</t>
  </si>
  <si>
    <t>S230253266</t>
  </si>
  <si>
    <t>702266991</t>
  </si>
  <si>
    <t>3025760620005</t>
  </si>
  <si>
    <t>S230253261</t>
  </si>
  <si>
    <t>702266993</t>
  </si>
  <si>
    <t>3025640920003</t>
  </si>
  <si>
    <t>S230253260</t>
  </si>
  <si>
    <t>20230216</t>
  </si>
  <si>
    <t>702266992</t>
  </si>
  <si>
    <t>3025730360009</t>
  </si>
  <si>
    <t>S230253259</t>
  </si>
  <si>
    <t>20231602</t>
  </si>
  <si>
    <t>702266990</t>
  </si>
  <si>
    <t>3012299422422</t>
  </si>
  <si>
    <t>S230253258</t>
  </si>
  <si>
    <t>702266989</t>
  </si>
  <si>
    <t>3012299345400</t>
  </si>
  <si>
    <t>S230253257</t>
  </si>
  <si>
    <t>00090780</t>
  </si>
  <si>
    <t>702266988</t>
  </si>
  <si>
    <t>3025500060207</t>
  </si>
  <si>
    <t>S230253256</t>
  </si>
  <si>
    <t>2300037</t>
  </si>
  <si>
    <t>702266987</t>
  </si>
  <si>
    <t>3012299350466</t>
  </si>
  <si>
    <t>S230253255</t>
  </si>
  <si>
    <t>00190220</t>
  </si>
  <si>
    <t>702266986</t>
  </si>
  <si>
    <t>3025640140005</t>
  </si>
  <si>
    <t>S230253254</t>
  </si>
  <si>
    <t>00043249</t>
  </si>
  <si>
    <t>702266985</t>
  </si>
  <si>
    <t>3025642380003</t>
  </si>
  <si>
    <t>S230253253</t>
  </si>
  <si>
    <t>702266984</t>
  </si>
  <si>
    <t>3012299337429</t>
  </si>
  <si>
    <t>S230253252</t>
  </si>
  <si>
    <t>00148020</t>
  </si>
  <si>
    <t>702266983</t>
  </si>
  <si>
    <t>3025640730008</t>
  </si>
  <si>
    <t>S230253244</t>
  </si>
  <si>
    <t>236223022301</t>
  </si>
  <si>
    <t>702266982</t>
  </si>
  <si>
    <t>4052915000176</t>
  </si>
  <si>
    <t>S230253241</t>
  </si>
  <si>
    <t>702266981</t>
  </si>
  <si>
    <t>4052915000190</t>
  </si>
  <si>
    <t>S230253240</t>
  </si>
  <si>
    <t>702266980</t>
  </si>
  <si>
    <t>4052915000107</t>
  </si>
  <si>
    <t>S230253176</t>
  </si>
  <si>
    <t>00033589</t>
  </si>
  <si>
    <t>702266967</t>
  </si>
  <si>
    <t>3025730650001</t>
  </si>
  <si>
    <t>S230253167</t>
  </si>
  <si>
    <t>0048473386</t>
  </si>
  <si>
    <t>702266966</t>
  </si>
  <si>
    <t>3025570023003</t>
  </si>
  <si>
    <t>S230253156</t>
  </si>
  <si>
    <t>26088301</t>
  </si>
  <si>
    <t>702266965</t>
  </si>
  <si>
    <t>S230253153</t>
  </si>
  <si>
    <t>23538414</t>
  </si>
  <si>
    <t>702266964</t>
  </si>
  <si>
    <t>3025730000103</t>
  </si>
  <si>
    <t>S230253122</t>
  </si>
  <si>
    <t>702266959_02</t>
  </si>
  <si>
    <t>S230253121</t>
  </si>
  <si>
    <t>702266959_01</t>
  </si>
  <si>
    <t>S230253120</t>
  </si>
  <si>
    <t>4S4G11YM</t>
  </si>
  <si>
    <t>702266958</t>
  </si>
  <si>
    <t>5450534001007</t>
  </si>
  <si>
    <t>S230253118</t>
  </si>
  <si>
    <t>4H6BUH4A</t>
  </si>
  <si>
    <t>702266957</t>
  </si>
  <si>
    <t>5450534001960</t>
  </si>
  <si>
    <t>S230252951</t>
  </si>
  <si>
    <t>22046801</t>
  </si>
  <si>
    <t>702266929_02</t>
  </si>
  <si>
    <t>3700239500254</t>
  </si>
  <si>
    <t>S230252938</t>
  </si>
  <si>
    <t>702266929_01</t>
  </si>
  <si>
    <t>S230252930</t>
  </si>
  <si>
    <t>00128181</t>
  </si>
  <si>
    <t>702266931</t>
  </si>
  <si>
    <t>3025760380008</t>
  </si>
  <si>
    <t>S230252928</t>
  </si>
  <si>
    <t>01512835</t>
  </si>
  <si>
    <t>702266930</t>
  </si>
  <si>
    <t>S230252929</t>
  </si>
  <si>
    <t>S230252913</t>
  </si>
  <si>
    <t>04064693</t>
  </si>
  <si>
    <t>702266916</t>
  </si>
  <si>
    <t>S230252912</t>
  </si>
  <si>
    <t>01512834</t>
  </si>
  <si>
    <t>702266913</t>
  </si>
  <si>
    <t>S230252911</t>
  </si>
  <si>
    <t>702266915</t>
  </si>
  <si>
    <t>3012299418821</t>
  </si>
  <si>
    <t>S230252701</t>
  </si>
  <si>
    <t>Christine JEAN</t>
  </si>
  <si>
    <t>702266902</t>
  </si>
  <si>
    <t>S230254533</t>
  </si>
  <si>
    <t>3012299259950</t>
  </si>
  <si>
    <t>S230252689</t>
  </si>
  <si>
    <t>Viviane SERRA</t>
  </si>
  <si>
    <t>702266901</t>
  </si>
  <si>
    <t>S230252685</t>
  </si>
  <si>
    <t>87812201</t>
  </si>
  <si>
    <t>702266900</t>
  </si>
  <si>
    <t>S230252603</t>
  </si>
  <si>
    <t>702266778</t>
  </si>
  <si>
    <t>3012299230775</t>
  </si>
  <si>
    <t>S230252601</t>
  </si>
  <si>
    <t>00007235</t>
  </si>
  <si>
    <t>702266779</t>
  </si>
  <si>
    <t>3025730130008</t>
  </si>
  <si>
    <t>S230252600</t>
  </si>
  <si>
    <t>03011281</t>
  </si>
  <si>
    <t>S230252599</t>
  </si>
  <si>
    <t>04311874</t>
  </si>
  <si>
    <t>702266776</t>
  </si>
  <si>
    <t>S230252566</t>
  </si>
  <si>
    <t>00134051</t>
  </si>
  <si>
    <t>702266756</t>
  </si>
  <si>
    <t>3025640200006</t>
  </si>
  <si>
    <t>S230252561</t>
  </si>
  <si>
    <t>00145895</t>
  </si>
  <si>
    <t>702266753</t>
  </si>
  <si>
    <t>3025640490001</t>
  </si>
  <si>
    <t>S230252558</t>
  </si>
  <si>
    <t>02255101</t>
  </si>
  <si>
    <t>702266749_02</t>
  </si>
  <si>
    <t>3025716120009</t>
  </si>
  <si>
    <t>S230252557</t>
  </si>
  <si>
    <t>702266749_01</t>
  </si>
  <si>
    <t>S230252555</t>
  </si>
  <si>
    <t>03041584</t>
  </si>
  <si>
    <t>702266752</t>
  </si>
  <si>
    <t>3020170106125</t>
  </si>
  <si>
    <t>S230252554</t>
  </si>
  <si>
    <t>04311877</t>
  </si>
  <si>
    <t>702266751</t>
  </si>
  <si>
    <t>S230252553</t>
  </si>
  <si>
    <t>04311875</t>
  </si>
  <si>
    <t>702266750</t>
  </si>
  <si>
    <t>S230252552</t>
  </si>
  <si>
    <t>04061027</t>
  </si>
  <si>
    <t>702266738</t>
  </si>
  <si>
    <t>S230252551</t>
  </si>
  <si>
    <t>C8000502</t>
  </si>
  <si>
    <t>702266748</t>
  </si>
  <si>
    <t>S230252550</t>
  </si>
  <si>
    <t>00015518</t>
  </si>
  <si>
    <t>702266737</t>
  </si>
  <si>
    <t>3025730270001</t>
  </si>
  <si>
    <t>S230252549</t>
  </si>
  <si>
    <t>03041427</t>
  </si>
  <si>
    <t>702266744</t>
  </si>
  <si>
    <t>S230252545</t>
  </si>
  <si>
    <t>69735220</t>
  </si>
  <si>
    <t>702266736</t>
  </si>
  <si>
    <t>3024820119046</t>
  </si>
  <si>
    <t>S230252544</t>
  </si>
  <si>
    <t>69735206</t>
  </si>
  <si>
    <t>702266735</t>
  </si>
  <si>
    <t>3024820117745</t>
  </si>
  <si>
    <t>S230252543</t>
  </si>
  <si>
    <t>69735188</t>
  </si>
  <si>
    <t>702266734</t>
  </si>
  <si>
    <t>3024820119008</t>
  </si>
  <si>
    <t>S230252542</t>
  </si>
  <si>
    <t>69735140</t>
  </si>
  <si>
    <t>702266733</t>
  </si>
  <si>
    <t>3024820131727</t>
  </si>
  <si>
    <t>S230252541</t>
  </si>
  <si>
    <t>69735123</t>
  </si>
  <si>
    <t>702266732</t>
  </si>
  <si>
    <t>3024820119206</t>
  </si>
  <si>
    <t>S230252540</t>
  </si>
  <si>
    <t>702266731_02</t>
  </si>
  <si>
    <t>S230252539</t>
  </si>
  <si>
    <t>702266731_01</t>
  </si>
  <si>
    <t>S230252445</t>
  </si>
  <si>
    <t>01150770</t>
  </si>
  <si>
    <t>702266655</t>
  </si>
  <si>
    <t>S230252431</t>
  </si>
  <si>
    <t>08227917</t>
  </si>
  <si>
    <t>702266653_02</t>
  </si>
  <si>
    <t>S230252430</t>
  </si>
  <si>
    <t>702266653_01</t>
  </si>
  <si>
    <t>S230252428</t>
  </si>
  <si>
    <t>38905501</t>
  </si>
  <si>
    <t>702266651</t>
  </si>
  <si>
    <t>S230252427</t>
  </si>
  <si>
    <t>00044982</t>
  </si>
  <si>
    <t>702266652</t>
  </si>
  <si>
    <t>S230252425</t>
  </si>
  <si>
    <t>06936027</t>
  </si>
  <si>
    <t>702266648</t>
  </si>
  <si>
    <t>S230252426</t>
  </si>
  <si>
    <t>3021081171585</t>
  </si>
  <si>
    <t>S230252422</t>
  </si>
  <si>
    <t>01643330</t>
  </si>
  <si>
    <t>702266647</t>
  </si>
  <si>
    <t>S230252423</t>
  </si>
  <si>
    <t>S230252419</t>
  </si>
  <si>
    <t>06936026</t>
  </si>
  <si>
    <t>702266645</t>
  </si>
  <si>
    <t>S230252416</t>
  </si>
  <si>
    <t>07979427</t>
  </si>
  <si>
    <t>702266646</t>
  </si>
  <si>
    <t>S230252417</t>
  </si>
  <si>
    <t>3020476122874</t>
  </si>
  <si>
    <t>S230252411</t>
  </si>
  <si>
    <t>05668130</t>
  </si>
  <si>
    <t>702266644</t>
  </si>
  <si>
    <t>S230252412</t>
  </si>
  <si>
    <t>3021081109007</t>
  </si>
  <si>
    <t>S230252409</t>
  </si>
  <si>
    <t>06378530</t>
  </si>
  <si>
    <t>702266643</t>
  </si>
  <si>
    <t>S230252410</t>
  </si>
  <si>
    <t>3021081176795</t>
  </si>
  <si>
    <t>S230252408</t>
  </si>
  <si>
    <t>07979428</t>
  </si>
  <si>
    <t>702266640</t>
  </si>
  <si>
    <t>S230252407</t>
  </si>
  <si>
    <t>01643331</t>
  </si>
  <si>
    <t>702266642</t>
  </si>
  <si>
    <t>S230252404</t>
  </si>
  <si>
    <t>02657425</t>
  </si>
  <si>
    <t>702266641</t>
  </si>
  <si>
    <t>S230252405</t>
  </si>
  <si>
    <t>3021081178096</t>
  </si>
  <si>
    <t>S230252401</t>
  </si>
  <si>
    <t>05668129</t>
  </si>
  <si>
    <t>702266639</t>
  </si>
  <si>
    <t>S230252398</t>
  </si>
  <si>
    <t>02657424</t>
  </si>
  <si>
    <t>702266638</t>
  </si>
  <si>
    <t>S230252391</t>
  </si>
  <si>
    <t>06378529</t>
  </si>
  <si>
    <t>702266637</t>
  </si>
  <si>
    <t>S230252383</t>
  </si>
  <si>
    <t>07571242</t>
  </si>
  <si>
    <t>702266636</t>
  </si>
  <si>
    <t>S230252384</t>
  </si>
  <si>
    <t>3020180265645</t>
  </si>
  <si>
    <t>S230252372</t>
  </si>
  <si>
    <t>07571241</t>
  </si>
  <si>
    <t>702266635</t>
  </si>
  <si>
    <t>S230252368</t>
  </si>
  <si>
    <t>03442007</t>
  </si>
  <si>
    <t>702266634</t>
  </si>
  <si>
    <t>S230252366</t>
  </si>
  <si>
    <t>01230215</t>
  </si>
  <si>
    <t>702266630</t>
  </si>
  <si>
    <t>3012299339881</t>
  </si>
  <si>
    <t>702266346</t>
  </si>
  <si>
    <t>3025420098687</t>
  </si>
  <si>
    <t>702266339</t>
  </si>
  <si>
    <t>S230252263</t>
  </si>
  <si>
    <t>03318501</t>
  </si>
  <si>
    <t>702266546_02</t>
  </si>
  <si>
    <t>3025650002300</t>
  </si>
  <si>
    <t>S230252262</t>
  </si>
  <si>
    <t>702266546_01</t>
  </si>
  <si>
    <t>S230252254</t>
  </si>
  <si>
    <t>00134575</t>
  </si>
  <si>
    <t>702266549</t>
  </si>
  <si>
    <t>3025642760003</t>
  </si>
  <si>
    <t>S230252251</t>
  </si>
  <si>
    <t>00108169</t>
  </si>
  <si>
    <t>702266548</t>
  </si>
  <si>
    <t>S230252234</t>
  </si>
  <si>
    <t>00247003</t>
  </si>
  <si>
    <t>702266547</t>
  </si>
  <si>
    <t>3025760050000</t>
  </si>
  <si>
    <t>S230252229</t>
  </si>
  <si>
    <t>03317601</t>
  </si>
  <si>
    <t>702266545</t>
  </si>
  <si>
    <t>3025650002201</t>
  </si>
  <si>
    <t>S230252228</t>
  </si>
  <si>
    <t>00057618</t>
  </si>
  <si>
    <t>702266544</t>
  </si>
  <si>
    <t>3025730290009</t>
  </si>
  <si>
    <t>S230252161</t>
  </si>
  <si>
    <t>00007195511</t>
  </si>
  <si>
    <t>702266522_02</t>
  </si>
  <si>
    <t>S230252162</t>
  </si>
  <si>
    <t>S230252159</t>
  </si>
  <si>
    <t>702266522_01</t>
  </si>
  <si>
    <t>S230252154</t>
  </si>
  <si>
    <t>66230213</t>
  </si>
  <si>
    <t>702266520</t>
  </si>
  <si>
    <t>3012299274298</t>
  </si>
  <si>
    <t>S230252144</t>
  </si>
  <si>
    <t>00007195512</t>
  </si>
  <si>
    <t>702266521</t>
  </si>
  <si>
    <t>S230252139</t>
  </si>
  <si>
    <t>00009559</t>
  </si>
  <si>
    <t>702266523</t>
  </si>
  <si>
    <t>3025730550004</t>
  </si>
  <si>
    <t>S230252111</t>
  </si>
  <si>
    <t>00004720</t>
  </si>
  <si>
    <t>702266486</t>
  </si>
  <si>
    <t>3025730730000</t>
  </si>
  <si>
    <t>S230252013</t>
  </si>
  <si>
    <t>S230251773</t>
  </si>
  <si>
    <t>03440720</t>
  </si>
  <si>
    <t>702264791</t>
  </si>
  <si>
    <t>S230251697</t>
  </si>
  <si>
    <t>702266345</t>
  </si>
  <si>
    <t>3012299092311</t>
  </si>
  <si>
    <t>S230251656</t>
  </si>
  <si>
    <t>702266344</t>
  </si>
  <si>
    <t>3012299096548</t>
  </si>
  <si>
    <t>S230251650</t>
  </si>
  <si>
    <t>236222022301</t>
  </si>
  <si>
    <t>702266342</t>
  </si>
  <si>
    <t>4052915000077</t>
  </si>
  <si>
    <t>S230251649</t>
  </si>
  <si>
    <t>OR23023</t>
  </si>
  <si>
    <t>702266341</t>
  </si>
  <si>
    <t>3012299066787</t>
  </si>
  <si>
    <t>S230251648</t>
  </si>
  <si>
    <t>702266343</t>
  </si>
  <si>
    <t>S230251631</t>
  </si>
  <si>
    <t>20230215</t>
  </si>
  <si>
    <t>702266340</t>
  </si>
  <si>
    <t>3012299350640</t>
  </si>
  <si>
    <t>S230251630</t>
  </si>
  <si>
    <t>65049001</t>
  </si>
  <si>
    <t>S230251629</t>
  </si>
  <si>
    <t>702266338</t>
  </si>
  <si>
    <t>4052915000121</t>
  </si>
  <si>
    <t>S230251628</t>
  </si>
  <si>
    <t>702266337</t>
  </si>
  <si>
    <t>4052915000213</t>
  </si>
  <si>
    <t>S230251627</t>
  </si>
  <si>
    <t>702266336</t>
  </si>
  <si>
    <t>4052915000091</t>
  </si>
  <si>
    <t>S230251626</t>
  </si>
  <si>
    <t>702266335</t>
  </si>
  <si>
    <t>4052915000251</t>
  </si>
  <si>
    <t>S230251625</t>
  </si>
  <si>
    <t>508330</t>
  </si>
  <si>
    <t>702266333</t>
  </si>
  <si>
    <t>S230251620</t>
  </si>
  <si>
    <t>510145</t>
  </si>
  <si>
    <t>702266334</t>
  </si>
  <si>
    <t>S230251616</t>
  </si>
  <si>
    <t>702266332</t>
  </si>
  <si>
    <t>S230251615</t>
  </si>
  <si>
    <t>702266331</t>
  </si>
  <si>
    <t>4052915000169</t>
  </si>
  <si>
    <t>S230251576</t>
  </si>
  <si>
    <t>2431/2302002452303</t>
  </si>
  <si>
    <t>702266330</t>
  </si>
  <si>
    <t>3012299326379</t>
  </si>
  <si>
    <t>S230251490</t>
  </si>
  <si>
    <t>702266325</t>
  </si>
  <si>
    <t>3025762440007</t>
  </si>
  <si>
    <t>S230251489</t>
  </si>
  <si>
    <t>702266324</t>
  </si>
  <si>
    <t>3025762050008</t>
  </si>
  <si>
    <t>S230251320</t>
  </si>
  <si>
    <t>36875</t>
  </si>
  <si>
    <t>702266264</t>
  </si>
  <si>
    <t>3012299354181</t>
  </si>
  <si>
    <t>S230251307</t>
  </si>
  <si>
    <t>00096075</t>
  </si>
  <si>
    <t>702266262</t>
  </si>
  <si>
    <t>3025730200008</t>
  </si>
  <si>
    <t>S230251305</t>
  </si>
  <si>
    <t>13919</t>
  </si>
  <si>
    <t>702266263</t>
  </si>
  <si>
    <t>S230251304</t>
  </si>
  <si>
    <t>01230208</t>
  </si>
  <si>
    <t>702266251</t>
  </si>
  <si>
    <t>3025740002807</t>
  </si>
  <si>
    <t>S230251141</t>
  </si>
  <si>
    <t>37730701</t>
  </si>
  <si>
    <t>702266241_02</t>
  </si>
  <si>
    <t>S230251132</t>
  </si>
  <si>
    <t>702266241_01</t>
  </si>
  <si>
    <t>S230251123</t>
  </si>
  <si>
    <t>00111991</t>
  </si>
  <si>
    <t>702266242</t>
  </si>
  <si>
    <t>3025730080006</t>
  </si>
  <si>
    <t>S230251119</t>
  </si>
  <si>
    <t>702266243</t>
  </si>
  <si>
    <t>3012299281500</t>
  </si>
  <si>
    <t>S230251058</t>
  </si>
  <si>
    <t>00082116</t>
  </si>
  <si>
    <t>702266130</t>
  </si>
  <si>
    <t>3025500060368</t>
  </si>
  <si>
    <t>S230251056</t>
  </si>
  <si>
    <t>00257492</t>
  </si>
  <si>
    <t>702266129</t>
  </si>
  <si>
    <t>S230251055</t>
  </si>
  <si>
    <t>00006044</t>
  </si>
  <si>
    <t>702266131</t>
  </si>
  <si>
    <t>3025730960001</t>
  </si>
  <si>
    <t>S230251054</t>
  </si>
  <si>
    <t>69735286</t>
  </si>
  <si>
    <t>702266128</t>
  </si>
  <si>
    <t>S230251045</t>
  </si>
  <si>
    <t>69735238</t>
  </si>
  <si>
    <t>702266127</t>
  </si>
  <si>
    <t>3024820118728</t>
  </si>
  <si>
    <t>S230251044</t>
  </si>
  <si>
    <t>69735276</t>
  </si>
  <si>
    <t>702266126</t>
  </si>
  <si>
    <t>S230251042</t>
  </si>
  <si>
    <t>69735252</t>
  </si>
  <si>
    <t>702266125</t>
  </si>
  <si>
    <t>S230251041</t>
  </si>
  <si>
    <t>03001108</t>
  </si>
  <si>
    <t>702266124</t>
  </si>
  <si>
    <t>S230251040</t>
  </si>
  <si>
    <t>00137429</t>
  </si>
  <si>
    <t>702266123</t>
  </si>
  <si>
    <t>3025760090006</t>
  </si>
  <si>
    <t>S230251037</t>
  </si>
  <si>
    <t>69735151</t>
  </si>
  <si>
    <t>702266122</t>
  </si>
  <si>
    <t>3024820154917</t>
  </si>
  <si>
    <t>S230251033</t>
  </si>
  <si>
    <t>04052826</t>
  </si>
  <si>
    <t>702266121</t>
  </si>
  <si>
    <t>S230251022</t>
  </si>
  <si>
    <t>00000669</t>
  </si>
  <si>
    <t>702266120</t>
  </si>
  <si>
    <t>3025730660000</t>
  </si>
  <si>
    <t>S230251014</t>
  </si>
  <si>
    <t>03001099</t>
  </si>
  <si>
    <t>702266119</t>
  </si>
  <si>
    <t>S230251015</t>
  </si>
  <si>
    <t>S230251010</t>
  </si>
  <si>
    <t>69733457</t>
  </si>
  <si>
    <t>702266118</t>
  </si>
  <si>
    <t>S230251006</t>
  </si>
  <si>
    <t>0048472475</t>
  </si>
  <si>
    <t>702266117</t>
  </si>
  <si>
    <t>3025570006709</t>
  </si>
  <si>
    <t>S230251005</t>
  </si>
  <si>
    <t>4500772481</t>
  </si>
  <si>
    <t>702266116</t>
  </si>
  <si>
    <t>3025950100100</t>
  </si>
  <si>
    <t>S230251004</t>
  </si>
  <si>
    <t>08115154</t>
  </si>
  <si>
    <t>702266115</t>
  </si>
  <si>
    <t>S230251003</t>
  </si>
  <si>
    <t>00005379032</t>
  </si>
  <si>
    <t>702266114</t>
  </si>
  <si>
    <t>S230251002</t>
  </si>
  <si>
    <t>00777766</t>
  </si>
  <si>
    <t>702266113</t>
  </si>
  <si>
    <t>3012299403971</t>
  </si>
  <si>
    <t>S230251000</t>
  </si>
  <si>
    <t>05493235</t>
  </si>
  <si>
    <t>702266112</t>
  </si>
  <si>
    <t>S230251001</t>
  </si>
  <si>
    <t>3021081038000</t>
  </si>
  <si>
    <t>S230250999</t>
  </si>
  <si>
    <t>05493234</t>
  </si>
  <si>
    <t>702266111</t>
  </si>
  <si>
    <t>S230250998</t>
  </si>
  <si>
    <t>69727145</t>
  </si>
  <si>
    <t>702266110</t>
  </si>
  <si>
    <t>S230250993</t>
  </si>
  <si>
    <t>69727163</t>
  </si>
  <si>
    <t>702266109</t>
  </si>
  <si>
    <t>S230250988</t>
  </si>
  <si>
    <t>03001007</t>
  </si>
  <si>
    <t>702266108</t>
  </si>
  <si>
    <t>S230250965</t>
  </si>
  <si>
    <t>04153191</t>
  </si>
  <si>
    <t>702266107</t>
  </si>
  <si>
    <t>S230250964</t>
  </si>
  <si>
    <t>00007175521</t>
  </si>
  <si>
    <t>702266106</t>
  </si>
  <si>
    <t>S230250945</t>
  </si>
  <si>
    <t>03988233</t>
  </si>
  <si>
    <t>702266105</t>
  </si>
  <si>
    <t>S230250949</t>
  </si>
  <si>
    <t>S230250940</t>
  </si>
  <si>
    <t>03035260</t>
  </si>
  <si>
    <t>702266104</t>
  </si>
  <si>
    <t>S230250931</t>
  </si>
  <si>
    <t>03843757</t>
  </si>
  <si>
    <t>702266103</t>
  </si>
  <si>
    <t>S230250891</t>
  </si>
  <si>
    <t>03279383</t>
  </si>
  <si>
    <t>702266101</t>
  </si>
  <si>
    <t>S230250892</t>
  </si>
  <si>
    <t>S230250890</t>
  </si>
  <si>
    <t>03279389</t>
  </si>
  <si>
    <t>S230250888</t>
  </si>
  <si>
    <t>03225536</t>
  </si>
  <si>
    <t>702266100_01</t>
  </si>
  <si>
    <t>S230250876</t>
  </si>
  <si>
    <t>69727144</t>
  </si>
  <si>
    <t>702266054</t>
  </si>
  <si>
    <t>3012299205605</t>
  </si>
  <si>
    <t>S230250849</t>
  </si>
  <si>
    <t>00119039</t>
  </si>
  <si>
    <t>702266041</t>
  </si>
  <si>
    <t>3025730110000</t>
  </si>
  <si>
    <t>S230250848</t>
  </si>
  <si>
    <t>00006181</t>
  </si>
  <si>
    <t>702266042</t>
  </si>
  <si>
    <t>3025730470005</t>
  </si>
  <si>
    <t>S230250846</t>
  </si>
  <si>
    <t>C8000484</t>
  </si>
  <si>
    <t>702266040_02</t>
  </si>
  <si>
    <t>S230250845</t>
  </si>
  <si>
    <t>702266040_01</t>
  </si>
  <si>
    <t>S230250839</t>
  </si>
  <si>
    <t>0048472452</t>
  </si>
  <si>
    <t>702266033</t>
  </si>
  <si>
    <t>S230253706</t>
  </si>
  <si>
    <t>3025570000349</t>
  </si>
  <si>
    <t>S230250838</t>
  </si>
  <si>
    <t>0073237472</t>
  </si>
  <si>
    <t>702266029</t>
  </si>
  <si>
    <t>3025570000332</t>
  </si>
  <si>
    <t>S230250837</t>
  </si>
  <si>
    <t>Thibault DI MARIA</t>
  </si>
  <si>
    <t>702266037</t>
  </si>
  <si>
    <t>3012299286642</t>
  </si>
  <si>
    <t>S230250836</t>
  </si>
  <si>
    <t>74873</t>
  </si>
  <si>
    <t>702266028</t>
  </si>
  <si>
    <t>702265585</t>
  </si>
  <si>
    <t>S230250744</t>
  </si>
  <si>
    <t>03441530</t>
  </si>
  <si>
    <t>702265963</t>
  </si>
  <si>
    <t>S230250740</t>
  </si>
  <si>
    <t>00105090</t>
  </si>
  <si>
    <t>702265961</t>
  </si>
  <si>
    <t>3025730910013</t>
  </si>
  <si>
    <t>S230250724</t>
  </si>
  <si>
    <t>23300488</t>
  </si>
  <si>
    <t>702265960</t>
  </si>
  <si>
    <t>S230250866</t>
  </si>
  <si>
    <t>3012299064936</t>
  </si>
  <si>
    <t>S230250722</t>
  </si>
  <si>
    <t>23300489</t>
  </si>
  <si>
    <t>702265959</t>
  </si>
  <si>
    <t>3012299343468</t>
  </si>
  <si>
    <t>S230250720</t>
  </si>
  <si>
    <t>23300441</t>
  </si>
  <si>
    <t>702265958</t>
  </si>
  <si>
    <t>3012299064967</t>
  </si>
  <si>
    <t>S230250640</t>
  </si>
  <si>
    <t>00031765480</t>
  </si>
  <si>
    <t>702265950_02</t>
  </si>
  <si>
    <t>S230250633</t>
  </si>
  <si>
    <t>702265950_01</t>
  </si>
  <si>
    <t>S230250594</t>
  </si>
  <si>
    <t>00091162</t>
  </si>
  <si>
    <t>702265935</t>
  </si>
  <si>
    <t>3025760540006</t>
  </si>
  <si>
    <t>S230250592</t>
  </si>
  <si>
    <t>4500772705</t>
  </si>
  <si>
    <t>702265934</t>
  </si>
  <si>
    <t>S230246986</t>
  </si>
  <si>
    <t>S230250342</t>
  </si>
  <si>
    <t>01230214</t>
  </si>
  <si>
    <t>702265761</t>
  </si>
  <si>
    <t>3012299117014</t>
  </si>
  <si>
    <t>S230250077</t>
  </si>
  <si>
    <t>702265760_02</t>
  </si>
  <si>
    <t>S230250073</t>
  </si>
  <si>
    <t>702265760_01</t>
  </si>
  <si>
    <t>S230250062</t>
  </si>
  <si>
    <t>25983801</t>
  </si>
  <si>
    <t>702265758</t>
  </si>
  <si>
    <t>S230250061</t>
  </si>
  <si>
    <t>03042842</t>
  </si>
  <si>
    <t>702265759</t>
  </si>
  <si>
    <t>S230252213</t>
  </si>
  <si>
    <t>S230250050</t>
  </si>
  <si>
    <t>702265750</t>
  </si>
  <si>
    <t>S230250049</t>
  </si>
  <si>
    <t>17289443</t>
  </si>
  <si>
    <t>702265749</t>
  </si>
  <si>
    <t>3012299257666</t>
  </si>
  <si>
    <t>S230250048</t>
  </si>
  <si>
    <t>20631</t>
  </si>
  <si>
    <t>702265753</t>
  </si>
  <si>
    <t>S230250045</t>
  </si>
  <si>
    <t>653906</t>
  </si>
  <si>
    <t>702265752</t>
  </si>
  <si>
    <t>3012299293909</t>
  </si>
  <si>
    <t>S230250043</t>
  </si>
  <si>
    <t>702265751</t>
  </si>
  <si>
    <t>3012299338204</t>
  </si>
  <si>
    <t>S230250008</t>
  </si>
  <si>
    <t>00006612</t>
  </si>
  <si>
    <t>702265741</t>
  </si>
  <si>
    <t>3025730150006</t>
  </si>
  <si>
    <t>S230249962</t>
  </si>
  <si>
    <t>00138086</t>
  </si>
  <si>
    <t>702265742</t>
  </si>
  <si>
    <t>S230249944</t>
  </si>
  <si>
    <t>00005781</t>
  </si>
  <si>
    <t>702265743</t>
  </si>
  <si>
    <t>3012299236395</t>
  </si>
  <si>
    <t>S230249943</t>
  </si>
  <si>
    <t>00045403</t>
  </si>
  <si>
    <t>702265744</t>
  </si>
  <si>
    <t>S230249941</t>
  </si>
  <si>
    <t>01418000</t>
  </si>
  <si>
    <t>702265740</t>
  </si>
  <si>
    <t>S230249164</t>
  </si>
  <si>
    <t>S230249643</t>
  </si>
  <si>
    <t>00165626</t>
  </si>
  <si>
    <t>702265668</t>
  </si>
  <si>
    <t>3025640280008</t>
  </si>
  <si>
    <t>S230249642</t>
  </si>
  <si>
    <t>03042796</t>
  </si>
  <si>
    <t>702265662</t>
  </si>
  <si>
    <t>S230249596</t>
  </si>
  <si>
    <t>04153190</t>
  </si>
  <si>
    <t>702265657</t>
  </si>
  <si>
    <t>S230249353</t>
  </si>
  <si>
    <t>87655501</t>
  </si>
  <si>
    <t>702265654_03</t>
  </si>
  <si>
    <t>S230249352</t>
  </si>
  <si>
    <t>702265654_02</t>
  </si>
  <si>
    <t>S230249344</t>
  </si>
  <si>
    <t>702265654_01</t>
  </si>
  <si>
    <t>S230249323</t>
  </si>
  <si>
    <t>0073235096</t>
  </si>
  <si>
    <t>702265647</t>
  </si>
  <si>
    <t>3025570031008</t>
  </si>
  <si>
    <t>S230249322</t>
  </si>
  <si>
    <t>02106201</t>
  </si>
  <si>
    <t>702265653</t>
  </si>
  <si>
    <t>3025716130008</t>
  </si>
  <si>
    <t>S230249318</t>
  </si>
  <si>
    <t>236221022301</t>
  </si>
  <si>
    <t>702265652</t>
  </si>
  <si>
    <t>S230249314</t>
  </si>
  <si>
    <t>702265651</t>
  </si>
  <si>
    <t>4052915000039</t>
  </si>
  <si>
    <t>S230249256</t>
  </si>
  <si>
    <t>59497702</t>
  </si>
  <si>
    <t>702265594</t>
  </si>
  <si>
    <t>S230249257</t>
  </si>
  <si>
    <t>3020510000458</t>
  </si>
  <si>
    <t>S230249255</t>
  </si>
  <si>
    <t>59497701</t>
  </si>
  <si>
    <t>702265595</t>
  </si>
  <si>
    <t>S230249254</t>
  </si>
  <si>
    <t>04257000</t>
  </si>
  <si>
    <t>702265591</t>
  </si>
  <si>
    <t>S230249253</t>
  </si>
  <si>
    <t>04257200</t>
  </si>
  <si>
    <t>702265592</t>
  </si>
  <si>
    <t>S230249250</t>
  </si>
  <si>
    <t>04257100</t>
  </si>
  <si>
    <t>702265590</t>
  </si>
  <si>
    <t>S230249249</t>
  </si>
  <si>
    <t>01110600</t>
  </si>
  <si>
    <t>702265588</t>
  </si>
  <si>
    <t>S230249248</t>
  </si>
  <si>
    <t>01110400</t>
  </si>
  <si>
    <t>702265587</t>
  </si>
  <si>
    <t>S230249247</t>
  </si>
  <si>
    <t>01110500</t>
  </si>
  <si>
    <t>702265586</t>
  </si>
  <si>
    <t>S230249244</t>
  </si>
  <si>
    <t>03011113</t>
  </si>
  <si>
    <t>S230249243</t>
  </si>
  <si>
    <t>03236803</t>
  </si>
  <si>
    <t>702265584</t>
  </si>
  <si>
    <t>S230249233</t>
  </si>
  <si>
    <t>20230214</t>
  </si>
  <si>
    <t>702265512</t>
  </si>
  <si>
    <t>3025680005000</t>
  </si>
  <si>
    <t>S230249232</t>
  </si>
  <si>
    <t>08178600</t>
  </si>
  <si>
    <t>702265511</t>
  </si>
  <si>
    <t>S230249231</t>
  </si>
  <si>
    <t>04256900</t>
  </si>
  <si>
    <t>702265509</t>
  </si>
  <si>
    <t>S230249229</t>
  </si>
  <si>
    <t>08178500</t>
  </si>
  <si>
    <t>702265510</t>
  </si>
  <si>
    <t>S230249221</t>
  </si>
  <si>
    <t>04256700</t>
  </si>
  <si>
    <t>702265508</t>
  </si>
  <si>
    <t>S230249219</t>
  </si>
  <si>
    <t>01062371</t>
  </si>
  <si>
    <t>702265503</t>
  </si>
  <si>
    <t>S230249218</t>
  </si>
  <si>
    <t>00137059</t>
  </si>
  <si>
    <t>702265500</t>
  </si>
  <si>
    <t>S230249214</t>
  </si>
  <si>
    <t>03040820</t>
  </si>
  <si>
    <t>702265501</t>
  </si>
  <si>
    <t>S230249185</t>
  </si>
  <si>
    <t>01110200</t>
  </si>
  <si>
    <t>702265507</t>
  </si>
  <si>
    <t>S230249184</t>
  </si>
  <si>
    <t>01110300</t>
  </si>
  <si>
    <t>702265506</t>
  </si>
  <si>
    <t>S230249183</t>
  </si>
  <si>
    <t>00110033</t>
  </si>
  <si>
    <t>702265505</t>
  </si>
  <si>
    <t>3025640960009</t>
  </si>
  <si>
    <t>S230249180</t>
  </si>
  <si>
    <t>03234546</t>
  </si>
  <si>
    <t>702265504</t>
  </si>
  <si>
    <t>S230249181</t>
  </si>
  <si>
    <t>S230249177</t>
  </si>
  <si>
    <t>03040821</t>
  </si>
  <si>
    <t>702265502</t>
  </si>
  <si>
    <t>S230249178</t>
  </si>
  <si>
    <t>S230249176</t>
  </si>
  <si>
    <t>03040620</t>
  </si>
  <si>
    <t>702265499</t>
  </si>
  <si>
    <t>S230249175</t>
  </si>
  <si>
    <t>03234523</t>
  </si>
  <si>
    <t>702265497_02</t>
  </si>
  <si>
    <t>S230249174</t>
  </si>
  <si>
    <t>702265497_01</t>
  </si>
  <si>
    <t>S230249173</t>
  </si>
  <si>
    <t>C8000469</t>
  </si>
  <si>
    <t>702265498</t>
  </si>
  <si>
    <t>S230249165</t>
  </si>
  <si>
    <t>00069623</t>
  </si>
  <si>
    <t>702265496</t>
  </si>
  <si>
    <t>S230249163</t>
  </si>
  <si>
    <t>01393930</t>
  </si>
  <si>
    <t>702265495</t>
  </si>
  <si>
    <t>S230249161</t>
  </si>
  <si>
    <t>46937301</t>
  </si>
  <si>
    <t>702265492_02</t>
  </si>
  <si>
    <t>S230249162</t>
  </si>
  <si>
    <t>S230249160</t>
  </si>
  <si>
    <t>702265492_01</t>
  </si>
  <si>
    <t>S230249159</t>
  </si>
  <si>
    <t>01393929</t>
  </si>
  <si>
    <t>702265494</t>
  </si>
  <si>
    <t>S230249158</t>
  </si>
  <si>
    <t>03234605</t>
  </si>
  <si>
    <t>702265493</t>
  </si>
  <si>
    <t>S230249152</t>
  </si>
  <si>
    <t>46937401</t>
  </si>
  <si>
    <t>702265484</t>
  </si>
  <si>
    <t>S230249141</t>
  </si>
  <si>
    <t>702265482</t>
  </si>
  <si>
    <t>3012299350442</t>
  </si>
  <si>
    <t>S230249135</t>
  </si>
  <si>
    <t>46937201</t>
  </si>
  <si>
    <t>702265483</t>
  </si>
  <si>
    <t>S230249132</t>
  </si>
  <si>
    <t>00007188029</t>
  </si>
  <si>
    <t>702265480</t>
  </si>
  <si>
    <t>S230249131</t>
  </si>
  <si>
    <t>34431201</t>
  </si>
  <si>
    <t>702265479</t>
  </si>
  <si>
    <t>3025720007006</t>
  </si>
  <si>
    <t>S230249031</t>
  </si>
  <si>
    <t>3009156</t>
  </si>
  <si>
    <t>702265419</t>
  </si>
  <si>
    <t>3012299105479</t>
  </si>
  <si>
    <t>S230249030</t>
  </si>
  <si>
    <t>00006005</t>
  </si>
  <si>
    <t>702265433</t>
  </si>
  <si>
    <t>3025731000003</t>
  </si>
  <si>
    <t>S230249029</t>
  </si>
  <si>
    <t>00020968</t>
  </si>
  <si>
    <t>702265432</t>
  </si>
  <si>
    <t>S230249018</t>
  </si>
  <si>
    <t>2092892</t>
  </si>
  <si>
    <t>702265431</t>
  </si>
  <si>
    <t>S230249013</t>
  </si>
  <si>
    <t>04038742</t>
  </si>
  <si>
    <t>702265428</t>
  </si>
  <si>
    <t>S230249012</t>
  </si>
  <si>
    <t>69727355</t>
  </si>
  <si>
    <t>702265429</t>
  </si>
  <si>
    <t>S230249010</t>
  </si>
  <si>
    <t>69727605</t>
  </si>
  <si>
    <t>702265430</t>
  </si>
  <si>
    <t>3024820149609</t>
  </si>
  <si>
    <t>S230249009</t>
  </si>
  <si>
    <t>702265424</t>
  </si>
  <si>
    <t>S230249004</t>
  </si>
  <si>
    <t>04036710</t>
  </si>
  <si>
    <t>702265426</t>
  </si>
  <si>
    <t>S230248987</t>
  </si>
  <si>
    <t>08067281</t>
  </si>
  <si>
    <t>702265421</t>
  </si>
  <si>
    <t>S230248976</t>
  </si>
  <si>
    <t>00005376719</t>
  </si>
  <si>
    <t>702265420</t>
  </si>
  <si>
    <t>S230248961</t>
  </si>
  <si>
    <t>3009177</t>
  </si>
  <si>
    <t>702265418</t>
  </si>
  <si>
    <t>S230251120</t>
  </si>
  <si>
    <t>S230248955</t>
  </si>
  <si>
    <t>04055959</t>
  </si>
  <si>
    <t>702265415</t>
  </si>
  <si>
    <t>S230248953</t>
  </si>
  <si>
    <t>04055960</t>
  </si>
  <si>
    <t>702265413</t>
  </si>
  <si>
    <t>S230248952</t>
  </si>
  <si>
    <t>00938953</t>
  </si>
  <si>
    <t>702265412</t>
  </si>
  <si>
    <t>S230248950</t>
  </si>
  <si>
    <t>3001360</t>
  </si>
  <si>
    <t>702265411</t>
  </si>
  <si>
    <t>S230248559</t>
  </si>
  <si>
    <t>00009696</t>
  </si>
  <si>
    <t>702265389</t>
  </si>
  <si>
    <t>3025730090005</t>
  </si>
  <si>
    <t>S230248558</t>
  </si>
  <si>
    <t>69727317</t>
  </si>
  <si>
    <t>702265388</t>
  </si>
  <si>
    <t>S230248557</t>
  </si>
  <si>
    <t>69727142</t>
  </si>
  <si>
    <t>702265387</t>
  </si>
  <si>
    <t>S230248556</t>
  </si>
  <si>
    <t>702265386_02</t>
  </si>
  <si>
    <t>S230248553</t>
  </si>
  <si>
    <t>702265386_01</t>
  </si>
  <si>
    <t>S230248546</t>
  </si>
  <si>
    <t>69727162</t>
  </si>
  <si>
    <t>702265384</t>
  </si>
  <si>
    <t>S230248533</t>
  </si>
  <si>
    <t>00007186234</t>
  </si>
  <si>
    <t>702265383</t>
  </si>
  <si>
    <t>S230248528</t>
  </si>
  <si>
    <t>00183981</t>
  </si>
  <si>
    <t>702265382</t>
  </si>
  <si>
    <t>S230248520</t>
  </si>
  <si>
    <t>85913037</t>
  </si>
  <si>
    <t>702265376</t>
  </si>
  <si>
    <t>3026040021338</t>
  </si>
  <si>
    <t>S230248389</t>
  </si>
  <si>
    <t>01230210</t>
  </si>
  <si>
    <t>702265340</t>
  </si>
  <si>
    <t>S230248362</t>
  </si>
  <si>
    <t>702265341</t>
  </si>
  <si>
    <t>S230248361</t>
  </si>
  <si>
    <t>00001587</t>
  </si>
  <si>
    <t>702265339</t>
  </si>
  <si>
    <t>3025730930004</t>
  </si>
  <si>
    <t>S230248000</t>
  </si>
  <si>
    <t>00068005</t>
  </si>
  <si>
    <t>702265173</t>
  </si>
  <si>
    <t>S230247885</t>
  </si>
  <si>
    <t>O230212YHGIWK</t>
  </si>
  <si>
    <t>702265153</t>
  </si>
  <si>
    <t>3012299404480</t>
  </si>
  <si>
    <t>S230247884</t>
  </si>
  <si>
    <t>13878</t>
  </si>
  <si>
    <t>702265154</t>
  </si>
  <si>
    <t>S230247882</t>
  </si>
  <si>
    <t>702265155</t>
  </si>
  <si>
    <t>S230247875</t>
  </si>
  <si>
    <t>00118778</t>
  </si>
  <si>
    <t>702265151</t>
  </si>
  <si>
    <t>3025730890001</t>
  </si>
  <si>
    <t>S230247872</t>
  </si>
  <si>
    <t>01230213</t>
  </si>
  <si>
    <t>702265152</t>
  </si>
  <si>
    <t>3020474800000</t>
  </si>
  <si>
    <t>S230247845</t>
  </si>
  <si>
    <t>236220022301</t>
  </si>
  <si>
    <t>702265149</t>
  </si>
  <si>
    <t>S230247836</t>
  </si>
  <si>
    <t>702265150</t>
  </si>
  <si>
    <t>S230247833</t>
  </si>
  <si>
    <t>03802995</t>
  </si>
  <si>
    <t>702265148</t>
  </si>
  <si>
    <t>S230247714</t>
  </si>
  <si>
    <t>04736543</t>
  </si>
  <si>
    <t>702265078_02</t>
  </si>
  <si>
    <t>S230247690</t>
  </si>
  <si>
    <t>702265078_01</t>
  </si>
  <si>
    <t>S230247689</t>
  </si>
  <si>
    <t>37612801</t>
  </si>
  <si>
    <t>702265080</t>
  </si>
  <si>
    <t>S230247669</t>
  </si>
  <si>
    <t>46909801</t>
  </si>
  <si>
    <t>702265079</t>
  </si>
  <si>
    <t>3020500000109</t>
  </si>
  <si>
    <t>S230247655</t>
  </si>
  <si>
    <t>04736544</t>
  </si>
  <si>
    <t>702265075</t>
  </si>
  <si>
    <t>S230247659</t>
  </si>
  <si>
    <t>S230247654</t>
  </si>
  <si>
    <t>04736542</t>
  </si>
  <si>
    <t>702265077</t>
  </si>
  <si>
    <t>S230247645</t>
  </si>
  <si>
    <t>04025849</t>
  </si>
  <si>
    <t>702265073</t>
  </si>
  <si>
    <t>S230247640</t>
  </si>
  <si>
    <t>04027989</t>
  </si>
  <si>
    <t>702265074</t>
  </si>
  <si>
    <t>3021095917001</t>
  </si>
  <si>
    <t>S230247637</t>
  </si>
  <si>
    <t>03958004</t>
  </si>
  <si>
    <t>702265072</t>
  </si>
  <si>
    <t>S230247230</t>
  </si>
  <si>
    <t>00844939</t>
  </si>
  <si>
    <t>702264989</t>
  </si>
  <si>
    <t>S230247231</t>
  </si>
  <si>
    <t>S230247229</t>
  </si>
  <si>
    <t>00129079</t>
  </si>
  <si>
    <t>702264971</t>
  </si>
  <si>
    <t>S230247228</t>
  </si>
  <si>
    <t>00372047</t>
  </si>
  <si>
    <t>702264969</t>
  </si>
  <si>
    <t>S230247227</t>
  </si>
  <si>
    <t>702264968</t>
  </si>
  <si>
    <t>3012299339638</t>
  </si>
  <si>
    <t>S230247225</t>
  </si>
  <si>
    <t>90077901</t>
  </si>
  <si>
    <t>702264967_02</t>
  </si>
  <si>
    <t>S230247226</t>
  </si>
  <si>
    <t>3025640006103</t>
  </si>
  <si>
    <t>S230247223</t>
  </si>
  <si>
    <t>702264967_01</t>
  </si>
  <si>
    <t>S230247221</t>
  </si>
  <si>
    <t>47781601</t>
  </si>
  <si>
    <t>702264964_03</t>
  </si>
  <si>
    <t>S230247222</t>
  </si>
  <si>
    <t>3025740810006</t>
  </si>
  <si>
    <t>S230247220</t>
  </si>
  <si>
    <t>702264964_02</t>
  </si>
  <si>
    <t>S230247219</t>
  </si>
  <si>
    <t>702264964_01</t>
  </si>
  <si>
    <t>S230247218</t>
  </si>
  <si>
    <t>00844937</t>
  </si>
  <si>
    <t>702264970</t>
  </si>
  <si>
    <t>S230247217</t>
  </si>
  <si>
    <t>90077902</t>
  </si>
  <si>
    <t>702264966_02</t>
  </si>
  <si>
    <t>S230247216</t>
  </si>
  <si>
    <t>702264966_01</t>
  </si>
  <si>
    <t>S230247215</t>
  </si>
  <si>
    <t>47781501</t>
  </si>
  <si>
    <t>702264963</t>
  </si>
  <si>
    <t>S230247213</t>
  </si>
  <si>
    <t>03962230</t>
  </si>
  <si>
    <t>702264962</t>
  </si>
  <si>
    <t>S230247214</t>
  </si>
  <si>
    <t>S230247212</t>
  </si>
  <si>
    <t>702264961</t>
  </si>
  <si>
    <t>S230247211</t>
  </si>
  <si>
    <t>00005334039</t>
  </si>
  <si>
    <t>702264960</t>
  </si>
  <si>
    <t>S230247210</t>
  </si>
  <si>
    <t>00005334033</t>
  </si>
  <si>
    <t>702264957_02</t>
  </si>
  <si>
    <t>S230247209</t>
  </si>
  <si>
    <t>702264957_01</t>
  </si>
  <si>
    <t>S230247208</t>
  </si>
  <si>
    <t>00005334035</t>
  </si>
  <si>
    <t>702264959</t>
  </si>
  <si>
    <t>S230247200</t>
  </si>
  <si>
    <t>00005334041</t>
  </si>
  <si>
    <t>702264956</t>
  </si>
  <si>
    <t>3020113578002</t>
  </si>
  <si>
    <t>S230247191</t>
  </si>
  <si>
    <t>00005334029</t>
  </si>
  <si>
    <t>702264955</t>
  </si>
  <si>
    <t>S230247190</t>
  </si>
  <si>
    <t>00005334042</t>
  </si>
  <si>
    <t>702264954</t>
  </si>
  <si>
    <t>S230247189</t>
  </si>
  <si>
    <t>00005334040</t>
  </si>
  <si>
    <t>702264953</t>
  </si>
  <si>
    <t>S230247188</t>
  </si>
  <si>
    <t>702264952</t>
  </si>
  <si>
    <t>702264865_02</t>
  </si>
  <si>
    <t>702264865_01</t>
  </si>
  <si>
    <t>S230247177</t>
  </si>
  <si>
    <t>Charlotte REVEILLER</t>
  </si>
  <si>
    <t>702264901</t>
  </si>
  <si>
    <t>S230247174</t>
  </si>
  <si>
    <t>50016601</t>
  </si>
  <si>
    <t>702264878_02</t>
  </si>
  <si>
    <t>S230247162</t>
  </si>
  <si>
    <t>S230247145</t>
  </si>
  <si>
    <t>00155766</t>
  </si>
  <si>
    <t>702264877</t>
  </si>
  <si>
    <t>S230247161</t>
  </si>
  <si>
    <t>S230247143</t>
  </si>
  <si>
    <t>00190854</t>
  </si>
  <si>
    <t>702264875</t>
  </si>
  <si>
    <t>S230247144</t>
  </si>
  <si>
    <t>S230247141</t>
  </si>
  <si>
    <t>00007186227</t>
  </si>
  <si>
    <t>702264876</t>
  </si>
  <si>
    <t>S230247142</t>
  </si>
  <si>
    <t>S230247140</t>
  </si>
  <si>
    <t>00205207</t>
  </si>
  <si>
    <t>702264874</t>
  </si>
  <si>
    <t>3025730800000</t>
  </si>
  <si>
    <t>S230247130</t>
  </si>
  <si>
    <t>03283745</t>
  </si>
  <si>
    <t>702264873</t>
  </si>
  <si>
    <t>S230247135</t>
  </si>
  <si>
    <t>S230247129</t>
  </si>
  <si>
    <t>00257366</t>
  </si>
  <si>
    <t>702264872</t>
  </si>
  <si>
    <t>S230247128</t>
  </si>
  <si>
    <t>04028363</t>
  </si>
  <si>
    <t>702264871</t>
  </si>
  <si>
    <t>S230247127</t>
  </si>
  <si>
    <t>04028362</t>
  </si>
  <si>
    <t>702264870</t>
  </si>
  <si>
    <t>S230247126</t>
  </si>
  <si>
    <t>69721272</t>
  </si>
  <si>
    <t>702264869</t>
  </si>
  <si>
    <t>3024820130669</t>
  </si>
  <si>
    <t>S230247119</t>
  </si>
  <si>
    <t>00371791</t>
  </si>
  <si>
    <t>702264868</t>
  </si>
  <si>
    <t>3024820134612</t>
  </si>
  <si>
    <t>S230247117</t>
  </si>
  <si>
    <t>38511601</t>
  </si>
  <si>
    <t>702264866</t>
  </si>
  <si>
    <t>S230247118</t>
  </si>
  <si>
    <t>S230247114</t>
  </si>
  <si>
    <t>03283679</t>
  </si>
  <si>
    <t>S230247113</t>
  </si>
  <si>
    <t>S230247112</t>
  </si>
  <si>
    <t>38511801</t>
  </si>
  <si>
    <t>702264867</t>
  </si>
  <si>
    <t>S230247110</t>
  </si>
  <si>
    <t>1275317</t>
  </si>
  <si>
    <t>702264863</t>
  </si>
  <si>
    <t>S230247111</t>
  </si>
  <si>
    <t>3020339800700</t>
  </si>
  <si>
    <t>S230247109</t>
  </si>
  <si>
    <t>04017743</t>
  </si>
  <si>
    <t>702264862</t>
  </si>
  <si>
    <t>S230247108</t>
  </si>
  <si>
    <t>04017744</t>
  </si>
  <si>
    <t>702264861</t>
  </si>
  <si>
    <t>S230247107</t>
  </si>
  <si>
    <t>00005334038</t>
  </si>
  <si>
    <t>702264858</t>
  </si>
  <si>
    <t>S230247096</t>
  </si>
  <si>
    <t>00005334034</t>
  </si>
  <si>
    <t>702264859</t>
  </si>
  <si>
    <t>S230247091</t>
  </si>
  <si>
    <t>00007184821</t>
  </si>
  <si>
    <t>702264860</t>
  </si>
  <si>
    <t>S230247040</t>
  </si>
  <si>
    <t>00155692</t>
  </si>
  <si>
    <t>702264804</t>
  </si>
  <si>
    <t>S230247038</t>
  </si>
  <si>
    <t>00045367</t>
  </si>
  <si>
    <t>702264801</t>
  </si>
  <si>
    <t>S230247037</t>
  </si>
  <si>
    <t>88230213</t>
  </si>
  <si>
    <t>702264802</t>
  </si>
  <si>
    <t>3025680031000</t>
  </si>
  <si>
    <t>S230247036</t>
  </si>
  <si>
    <t>01022878</t>
  </si>
  <si>
    <t>702264803</t>
  </si>
  <si>
    <t>S230247032</t>
  </si>
  <si>
    <t>00040506</t>
  </si>
  <si>
    <t>702264800</t>
  </si>
  <si>
    <t>S230247031</t>
  </si>
  <si>
    <t>00190844</t>
  </si>
  <si>
    <t>702264797</t>
  </si>
  <si>
    <t>S230247023</t>
  </si>
  <si>
    <t>20230213</t>
  </si>
  <si>
    <t>702264798</t>
  </si>
  <si>
    <t>3012299332615</t>
  </si>
  <si>
    <t>S230247017</t>
  </si>
  <si>
    <t>00210686</t>
  </si>
  <si>
    <t>702264796</t>
  </si>
  <si>
    <t>S230247008</t>
  </si>
  <si>
    <t>01055931</t>
  </si>
  <si>
    <t>702264795</t>
  </si>
  <si>
    <t>S230247009</t>
  </si>
  <si>
    <t>3021081027608</t>
  </si>
  <si>
    <t>S230247007</t>
  </si>
  <si>
    <t>01055930</t>
  </si>
  <si>
    <t>702264794</t>
  </si>
  <si>
    <t>S230247005</t>
  </si>
  <si>
    <t>07264725</t>
  </si>
  <si>
    <t>702264792</t>
  </si>
  <si>
    <t>S230247006</t>
  </si>
  <si>
    <t>3020180248747</t>
  </si>
  <si>
    <t>S230247004</t>
  </si>
  <si>
    <t>07264726</t>
  </si>
  <si>
    <t>702264793</t>
  </si>
  <si>
    <t>S230247003</t>
  </si>
  <si>
    <t>S230247002</t>
  </si>
  <si>
    <t>00980387</t>
  </si>
  <si>
    <t>702264782</t>
  </si>
  <si>
    <t>S230247001</t>
  </si>
  <si>
    <t>CF2300066</t>
  </si>
  <si>
    <t>702264774</t>
  </si>
  <si>
    <t>3012299344359</t>
  </si>
  <si>
    <t>S230246999</t>
  </si>
  <si>
    <t>08011760</t>
  </si>
  <si>
    <t>702264775</t>
  </si>
  <si>
    <t>S230246996</t>
  </si>
  <si>
    <t>04055963</t>
  </si>
  <si>
    <t>702264773</t>
  </si>
  <si>
    <t>S230246994</t>
  </si>
  <si>
    <t>04055961</t>
  </si>
  <si>
    <t>702264772</t>
  </si>
  <si>
    <t>S230246992</t>
  </si>
  <si>
    <t>07966806</t>
  </si>
  <si>
    <t>702264771</t>
  </si>
  <si>
    <t>S230246991</t>
  </si>
  <si>
    <t>00938954</t>
  </si>
  <si>
    <t>702264770</t>
  </si>
  <si>
    <t>S230246990</t>
  </si>
  <si>
    <t>03038005</t>
  </si>
  <si>
    <t>702264769</t>
  </si>
  <si>
    <t>S230246988</t>
  </si>
  <si>
    <t>03433832</t>
  </si>
  <si>
    <t>702264768</t>
  </si>
  <si>
    <t>S230246987</t>
  </si>
  <si>
    <t>03228255</t>
  </si>
  <si>
    <t>702264766</t>
  </si>
  <si>
    <t>S230246985</t>
  </si>
  <si>
    <t>4500761640</t>
  </si>
  <si>
    <t>702264765</t>
  </si>
  <si>
    <t>S230246984</t>
  </si>
  <si>
    <t>03431780</t>
  </si>
  <si>
    <t>702264763</t>
  </si>
  <si>
    <t>S230246970</t>
  </si>
  <si>
    <t>03226625</t>
  </si>
  <si>
    <t>702264759</t>
  </si>
  <si>
    <t>S230246953</t>
  </si>
  <si>
    <t>4500753368</t>
  </si>
  <si>
    <t>702264755</t>
  </si>
  <si>
    <t>S230246952</t>
  </si>
  <si>
    <t>03226626</t>
  </si>
  <si>
    <t>702264758</t>
  </si>
  <si>
    <t>S230246973</t>
  </si>
  <si>
    <t>S230246932</t>
  </si>
  <si>
    <t>800419456</t>
  </si>
  <si>
    <t>3012299338105</t>
  </si>
  <si>
    <t>S230246890</t>
  </si>
  <si>
    <t>00174923</t>
  </si>
  <si>
    <t>702264660</t>
  </si>
  <si>
    <t>S230246889</t>
  </si>
  <si>
    <t>00032144</t>
  </si>
  <si>
    <t>702264659</t>
  </si>
  <si>
    <t>S230246885</t>
  </si>
  <si>
    <t>00148826</t>
  </si>
  <si>
    <t>702264658</t>
  </si>
  <si>
    <t>S230246886</t>
  </si>
  <si>
    <t>S230246884</t>
  </si>
  <si>
    <t>00150364</t>
  </si>
  <si>
    <t>702264656</t>
  </si>
  <si>
    <t>3025760100002</t>
  </si>
  <si>
    <t>S230246883</t>
  </si>
  <si>
    <t>00148825</t>
  </si>
  <si>
    <t>702264657</t>
  </si>
  <si>
    <t>S230246882</t>
  </si>
  <si>
    <t>00095969</t>
  </si>
  <si>
    <t>702264655</t>
  </si>
  <si>
    <t>S230246881</t>
  </si>
  <si>
    <t>00065195</t>
  </si>
  <si>
    <t>702264653</t>
  </si>
  <si>
    <t>S230246880</t>
  </si>
  <si>
    <t>00039417</t>
  </si>
  <si>
    <t>702264654</t>
  </si>
  <si>
    <t>3025730002008</t>
  </si>
  <si>
    <t>S230246879</t>
  </si>
  <si>
    <t>00000376</t>
  </si>
  <si>
    <t>702264652</t>
  </si>
  <si>
    <t>3025730770006</t>
  </si>
  <si>
    <t>S230246871</t>
  </si>
  <si>
    <t>00132617</t>
  </si>
  <si>
    <t>702264649</t>
  </si>
  <si>
    <t>3025730460006</t>
  </si>
  <si>
    <t>S230246870</t>
  </si>
  <si>
    <t>00004668</t>
  </si>
  <si>
    <t>702264651</t>
  </si>
  <si>
    <t>3025730970000</t>
  </si>
  <si>
    <t>S230246869</t>
  </si>
  <si>
    <t>00146432</t>
  </si>
  <si>
    <t>702264650</t>
  </si>
  <si>
    <t>3025760240005</t>
  </si>
  <si>
    <t>S230246868</t>
  </si>
  <si>
    <t>702264642</t>
  </si>
  <si>
    <t>S230246867</t>
  </si>
  <si>
    <t>00310275</t>
  </si>
  <si>
    <t>702264648</t>
  </si>
  <si>
    <t>S230246861</t>
  </si>
  <si>
    <t>00007185704</t>
  </si>
  <si>
    <t>702264640</t>
  </si>
  <si>
    <t>S230246849</t>
  </si>
  <si>
    <t>702264639</t>
  </si>
  <si>
    <t>3024700008905</t>
  </si>
  <si>
    <t>S230246845</t>
  </si>
  <si>
    <t>00007185703</t>
  </si>
  <si>
    <t>702264641</t>
  </si>
  <si>
    <t>702264293</t>
  </si>
  <si>
    <t>702264261</t>
  </si>
  <si>
    <t>S230246732</t>
  </si>
  <si>
    <t>00167547</t>
  </si>
  <si>
    <t>702264607</t>
  </si>
  <si>
    <t>3025730310004</t>
  </si>
  <si>
    <t>S230246731</t>
  </si>
  <si>
    <t>702264606</t>
  </si>
  <si>
    <t>S230246225</t>
  </si>
  <si>
    <t>CF464</t>
  </si>
  <si>
    <t>702264389</t>
  </si>
  <si>
    <t>3012299345035</t>
  </si>
  <si>
    <t>S230246209</t>
  </si>
  <si>
    <t>66230210</t>
  </si>
  <si>
    <t>702264388</t>
  </si>
  <si>
    <t>S230246208</t>
  </si>
  <si>
    <t>20230210</t>
  </si>
  <si>
    <t>702264387</t>
  </si>
  <si>
    <t>3012299276254</t>
  </si>
  <si>
    <t>S230246198</t>
  </si>
  <si>
    <t>00008064</t>
  </si>
  <si>
    <t>702264386</t>
  </si>
  <si>
    <t>3025730040000</t>
  </si>
  <si>
    <t>S230246093</t>
  </si>
  <si>
    <t>03000924</t>
  </si>
  <si>
    <t>702264380</t>
  </si>
  <si>
    <t>702262697</t>
  </si>
  <si>
    <t>S230245676</t>
  </si>
  <si>
    <t>08022023</t>
  </si>
  <si>
    <t>702264344</t>
  </si>
  <si>
    <t>3012299316714</t>
  </si>
  <si>
    <t>702263435</t>
  </si>
  <si>
    <t>3012299337696</t>
  </si>
  <si>
    <t>702262996</t>
  </si>
  <si>
    <t>702263720</t>
  </si>
  <si>
    <t>S230245608</t>
  </si>
  <si>
    <t>00873157</t>
  </si>
  <si>
    <t>702264327</t>
  </si>
  <si>
    <t>3020170235009</t>
  </si>
  <si>
    <t>S230245603</t>
  </si>
  <si>
    <t>00067939</t>
  </si>
  <si>
    <t>702264326</t>
  </si>
  <si>
    <t>S230245602</t>
  </si>
  <si>
    <t>702264325</t>
  </si>
  <si>
    <t>3025730010003</t>
  </si>
  <si>
    <t>S230245601</t>
  </si>
  <si>
    <t>00776825</t>
  </si>
  <si>
    <t>702264324</t>
  </si>
  <si>
    <t>3025391454109</t>
  </si>
  <si>
    <t>S230245600</t>
  </si>
  <si>
    <t>04735221</t>
  </si>
  <si>
    <t>702264323</t>
  </si>
  <si>
    <t>S230245597</t>
  </si>
  <si>
    <t>00124299</t>
  </si>
  <si>
    <t>702264321</t>
  </si>
  <si>
    <t>S230245596</t>
  </si>
  <si>
    <t>00131184</t>
  </si>
  <si>
    <t>702264322</t>
  </si>
  <si>
    <t>3025640230003</t>
  </si>
  <si>
    <t>S230245592</t>
  </si>
  <si>
    <t>84162102</t>
  </si>
  <si>
    <t>702264320</t>
  </si>
  <si>
    <t>3020730000122</t>
  </si>
  <si>
    <t>S230245561</t>
  </si>
  <si>
    <t>05905449</t>
  </si>
  <si>
    <t>702264307</t>
  </si>
  <si>
    <t>S230245562</t>
  </si>
  <si>
    <t>S230245560</t>
  </si>
  <si>
    <t>05905448</t>
  </si>
  <si>
    <t>702264306</t>
  </si>
  <si>
    <t>S230245559</t>
  </si>
  <si>
    <t>3623412</t>
  </si>
  <si>
    <t>702264296</t>
  </si>
  <si>
    <t>S230245558</t>
  </si>
  <si>
    <t>04013571</t>
  </si>
  <si>
    <t>702264295</t>
  </si>
  <si>
    <t>S230245557</t>
  </si>
  <si>
    <t>236217022301</t>
  </si>
  <si>
    <t>702264294</t>
  </si>
  <si>
    <t>4052915000206</t>
  </si>
  <si>
    <t>S230245556</t>
  </si>
  <si>
    <t>03010926</t>
  </si>
  <si>
    <t>S230245555</t>
  </si>
  <si>
    <t>03233845</t>
  </si>
  <si>
    <t>702264292</t>
  </si>
  <si>
    <t>S230245565</t>
  </si>
  <si>
    <t>S230245553</t>
  </si>
  <si>
    <t>03233758</t>
  </si>
  <si>
    <t>702264291</t>
  </si>
  <si>
    <t>S230245554</t>
  </si>
  <si>
    <t>S230245552</t>
  </si>
  <si>
    <t>03233842</t>
  </si>
  <si>
    <t>702264290</t>
  </si>
  <si>
    <t>S230245551</t>
  </si>
  <si>
    <t>03235966</t>
  </si>
  <si>
    <t>702264289</t>
  </si>
  <si>
    <t>S230245550</t>
  </si>
  <si>
    <t>03235900</t>
  </si>
  <si>
    <t>702264288</t>
  </si>
  <si>
    <t>S230245545</t>
  </si>
  <si>
    <t>03039535</t>
  </si>
  <si>
    <t>702264287</t>
  </si>
  <si>
    <t>S230245541</t>
  </si>
  <si>
    <t>702264286</t>
  </si>
  <si>
    <t>4052915000268</t>
  </si>
  <si>
    <t>S230245534</t>
  </si>
  <si>
    <t>702264285</t>
  </si>
  <si>
    <t>S230245499</t>
  </si>
  <si>
    <t>702264269</t>
  </si>
  <si>
    <t>S230245498</t>
  </si>
  <si>
    <t>00102492</t>
  </si>
  <si>
    <t>702264273</t>
  </si>
  <si>
    <t>3025760520008</t>
  </si>
  <si>
    <t>S230245497</t>
  </si>
  <si>
    <t>702264268</t>
  </si>
  <si>
    <t>3012299118462</t>
  </si>
  <si>
    <t>S230245493</t>
  </si>
  <si>
    <t>CF52549</t>
  </si>
  <si>
    <t>702264266</t>
  </si>
  <si>
    <t>3012299350701</t>
  </si>
  <si>
    <t>S230245492</t>
  </si>
  <si>
    <t>CF28657</t>
  </si>
  <si>
    <t>702264267</t>
  </si>
  <si>
    <t>3012299350756</t>
  </si>
  <si>
    <t>S230245490</t>
  </si>
  <si>
    <t>06553746</t>
  </si>
  <si>
    <t>702264265</t>
  </si>
  <si>
    <t>S230245491</t>
  </si>
  <si>
    <t>S230245486</t>
  </si>
  <si>
    <t>06553747</t>
  </si>
  <si>
    <t>702264264</t>
  </si>
  <si>
    <t>S230245485</t>
  </si>
  <si>
    <t>04012873</t>
  </si>
  <si>
    <t>702264263</t>
  </si>
  <si>
    <t>3021092020001</t>
  </si>
  <si>
    <t>S230245483</t>
  </si>
  <si>
    <t>06567194</t>
  </si>
  <si>
    <t>S230245482</t>
  </si>
  <si>
    <t>06567195</t>
  </si>
  <si>
    <t>702264262</t>
  </si>
  <si>
    <t>S230245484</t>
  </si>
  <si>
    <t>S230245481</t>
  </si>
  <si>
    <t>69714533</t>
  </si>
  <si>
    <t>702264260</t>
  </si>
  <si>
    <t>S230245480</t>
  </si>
  <si>
    <t>69714541</t>
  </si>
  <si>
    <t>702264259</t>
  </si>
  <si>
    <t>S230245479</t>
  </si>
  <si>
    <t>69714521</t>
  </si>
  <si>
    <t>702264258_02</t>
  </si>
  <si>
    <t>S230245463</t>
  </si>
  <si>
    <t>702264258_01</t>
  </si>
  <si>
    <t>S230245461</t>
  </si>
  <si>
    <t>66230207</t>
  </si>
  <si>
    <t>702264257</t>
  </si>
  <si>
    <t>3012299175533</t>
  </si>
  <si>
    <t>S230245371</t>
  </si>
  <si>
    <t>2W7UOEFN</t>
  </si>
  <si>
    <t>702264238</t>
  </si>
  <si>
    <t>S230245370</t>
  </si>
  <si>
    <t>18C9K54E</t>
  </si>
  <si>
    <t>702264237</t>
  </si>
  <si>
    <t>S230245356</t>
  </si>
  <si>
    <t>86388501</t>
  </si>
  <si>
    <t>702264233</t>
  </si>
  <si>
    <t>S230245329</t>
  </si>
  <si>
    <t>3025640006509</t>
  </si>
  <si>
    <t>S230245354</t>
  </si>
  <si>
    <t>00166846</t>
  </si>
  <si>
    <t>702264234</t>
  </si>
  <si>
    <t>S230245355</t>
  </si>
  <si>
    <t>S230245353</t>
  </si>
  <si>
    <t>00092732</t>
  </si>
  <si>
    <t>702264232</t>
  </si>
  <si>
    <t>3021390149503</t>
  </si>
  <si>
    <t>S230245352</t>
  </si>
  <si>
    <t>00074105</t>
  </si>
  <si>
    <t>702264231</t>
  </si>
  <si>
    <t>S230245351</t>
  </si>
  <si>
    <t>702264230</t>
  </si>
  <si>
    <t>3012299301598</t>
  </si>
  <si>
    <t>S230245350</t>
  </si>
  <si>
    <t>00118586</t>
  </si>
  <si>
    <t>702264229</t>
  </si>
  <si>
    <t>S230245346</t>
  </si>
  <si>
    <t>00145897</t>
  </si>
  <si>
    <t>702264228</t>
  </si>
  <si>
    <t>3025640760005</t>
  </si>
  <si>
    <t>S230245341</t>
  </si>
  <si>
    <t>04103990</t>
  </si>
  <si>
    <t>702264227</t>
  </si>
  <si>
    <t>S230245338</t>
  </si>
  <si>
    <t>C8000442</t>
  </si>
  <si>
    <t>702264226_02</t>
  </si>
  <si>
    <t>S230245336</t>
  </si>
  <si>
    <t>702264226_01</t>
  </si>
  <si>
    <t>S230245334</t>
  </si>
  <si>
    <t>00146765</t>
  </si>
  <si>
    <t>702264225</t>
  </si>
  <si>
    <t>3025640590008</t>
  </si>
  <si>
    <t>S230245328</t>
  </si>
  <si>
    <t>86389303</t>
  </si>
  <si>
    <t>702264224</t>
  </si>
  <si>
    <t>S230245326</t>
  </si>
  <si>
    <t>04055962</t>
  </si>
  <si>
    <t>702264223</t>
  </si>
  <si>
    <t>S230245303</t>
  </si>
  <si>
    <t>07966807</t>
  </si>
  <si>
    <t>702264222</t>
  </si>
  <si>
    <t>S230245300</t>
  </si>
  <si>
    <t>00938956</t>
  </si>
  <si>
    <t>702264220</t>
  </si>
  <si>
    <t>S230245299</t>
  </si>
  <si>
    <t>00938955</t>
  </si>
  <si>
    <t>702264221</t>
  </si>
  <si>
    <t>S230245287</t>
  </si>
  <si>
    <t>86389301</t>
  </si>
  <si>
    <t>702264215</t>
  </si>
  <si>
    <t>S230245192</t>
  </si>
  <si>
    <t>00004281</t>
  </si>
  <si>
    <t>702264207</t>
  </si>
  <si>
    <t>S230245170</t>
  </si>
  <si>
    <t>47053401</t>
  </si>
  <si>
    <t>702264206</t>
  </si>
  <si>
    <t>S230245165</t>
  </si>
  <si>
    <t>01230209</t>
  </si>
  <si>
    <t>702264204</t>
  </si>
  <si>
    <t>3012299115317</t>
  </si>
  <si>
    <t>S230245163</t>
  </si>
  <si>
    <t>702264205</t>
  </si>
  <si>
    <t>S230245162</t>
  </si>
  <si>
    <t>06565668</t>
  </si>
  <si>
    <t>702264203</t>
  </si>
  <si>
    <t>702261233</t>
  </si>
  <si>
    <t>S230245081</t>
  </si>
  <si>
    <t>69714476</t>
  </si>
  <si>
    <t>702264175</t>
  </si>
  <si>
    <t>S230245080</t>
  </si>
  <si>
    <t>702264176</t>
  </si>
  <si>
    <t>S230245079</t>
  </si>
  <si>
    <t>00044719</t>
  </si>
  <si>
    <t>702264171</t>
  </si>
  <si>
    <t>3025730160005</t>
  </si>
  <si>
    <t>S230245078</t>
  </si>
  <si>
    <t>69714477</t>
  </si>
  <si>
    <t>702264174</t>
  </si>
  <si>
    <t>S230245077</t>
  </si>
  <si>
    <t>04008249</t>
  </si>
  <si>
    <t>702264173</t>
  </si>
  <si>
    <t>S230245067</t>
  </si>
  <si>
    <t>20230209</t>
  </si>
  <si>
    <t>702264172</t>
  </si>
  <si>
    <t>3012299092380</t>
  </si>
  <si>
    <t>S230245058</t>
  </si>
  <si>
    <t>44279401</t>
  </si>
  <si>
    <t>702264170</t>
  </si>
  <si>
    <t>3025740020009</t>
  </si>
  <si>
    <t>S230244742</t>
  </si>
  <si>
    <t>702263968</t>
  </si>
  <si>
    <t>S230244574</t>
  </si>
  <si>
    <t>42961801</t>
  </si>
  <si>
    <t>702263961</t>
  </si>
  <si>
    <t>3025760080106</t>
  </si>
  <si>
    <t>S230244573</t>
  </si>
  <si>
    <t>702263962</t>
  </si>
  <si>
    <t>3012299115249</t>
  </si>
  <si>
    <t>S230244572</t>
  </si>
  <si>
    <t>702263960</t>
  </si>
  <si>
    <t>3020510380000</t>
  </si>
  <si>
    <t>S230244566</t>
  </si>
  <si>
    <t>00090523</t>
  </si>
  <si>
    <t>702263955</t>
  </si>
  <si>
    <t>S230244565</t>
  </si>
  <si>
    <t>00057523</t>
  </si>
  <si>
    <t>702263956</t>
  </si>
  <si>
    <t>S230244563</t>
  </si>
  <si>
    <t>PO 22/12/2022 TC40</t>
  </si>
  <si>
    <t>702263954_02</t>
  </si>
  <si>
    <t>S230244562</t>
  </si>
  <si>
    <t>702263954_01</t>
  </si>
  <si>
    <t>S230244557</t>
  </si>
  <si>
    <t>PO 22.12.2022 TC20</t>
  </si>
  <si>
    <t>702263953</t>
  </si>
  <si>
    <t>S230244515</t>
  </si>
  <si>
    <t>38583</t>
  </si>
  <si>
    <t>702263944</t>
  </si>
  <si>
    <t>S230244514</t>
  </si>
  <si>
    <t>87365101</t>
  </si>
  <si>
    <t>702263942</t>
  </si>
  <si>
    <t>3020730000123</t>
  </si>
  <si>
    <t>S230244489</t>
  </si>
  <si>
    <t>03042385</t>
  </si>
  <si>
    <t>702263943</t>
  </si>
  <si>
    <t>S230244487</t>
  </si>
  <si>
    <t>25823401</t>
  </si>
  <si>
    <t>702263940</t>
  </si>
  <si>
    <t>S230244488</t>
  </si>
  <si>
    <t>S230244485</t>
  </si>
  <si>
    <t>702263941</t>
  </si>
  <si>
    <t>3012299345370</t>
  </si>
  <si>
    <t>S230244473</t>
  </si>
  <si>
    <t>702263937</t>
  </si>
  <si>
    <t>S230244486</t>
  </si>
  <si>
    <t>3025730030001</t>
  </si>
  <si>
    <t>S230244471</t>
  </si>
  <si>
    <t>25823301</t>
  </si>
  <si>
    <t>702263939</t>
  </si>
  <si>
    <t>S230244470</t>
  </si>
  <si>
    <t>702263938</t>
  </si>
  <si>
    <t>S230244289</t>
  </si>
  <si>
    <t>702263891</t>
  </si>
  <si>
    <t>3012299343567</t>
  </si>
  <si>
    <t>S230244288</t>
  </si>
  <si>
    <t>702263893</t>
  </si>
  <si>
    <t>3012299336897</t>
  </si>
  <si>
    <t>S230244266</t>
  </si>
  <si>
    <t>702263892</t>
  </si>
  <si>
    <t>3025641760004</t>
  </si>
  <si>
    <t>S230244264</t>
  </si>
  <si>
    <t>03278369</t>
  </si>
  <si>
    <t>702263890</t>
  </si>
  <si>
    <t>S230244265</t>
  </si>
  <si>
    <t>S230244017</t>
  </si>
  <si>
    <t>00020932</t>
  </si>
  <si>
    <t>702263881</t>
  </si>
  <si>
    <t>S230244011</t>
  </si>
  <si>
    <t>702263880</t>
  </si>
  <si>
    <t>S230244010</t>
  </si>
  <si>
    <t>00005370453</t>
  </si>
  <si>
    <t>702263879</t>
  </si>
  <si>
    <t>S230244005</t>
  </si>
  <si>
    <t>03484361</t>
  </si>
  <si>
    <t>702263876</t>
  </si>
  <si>
    <t>S230244004</t>
  </si>
  <si>
    <t>00938957</t>
  </si>
  <si>
    <t>702263878</t>
  </si>
  <si>
    <t>S230244001</t>
  </si>
  <si>
    <t>03486589</t>
  </si>
  <si>
    <t>702263877</t>
  </si>
  <si>
    <t>S230243997</t>
  </si>
  <si>
    <t>21673701</t>
  </si>
  <si>
    <t>702263864_02</t>
  </si>
  <si>
    <t>S230243987</t>
  </si>
  <si>
    <t>702263864_01</t>
  </si>
  <si>
    <t>S230243972</t>
  </si>
  <si>
    <t>00005366544</t>
  </si>
  <si>
    <t>702263863</t>
  </si>
  <si>
    <t>S230243973</t>
  </si>
  <si>
    <t>S230243971</t>
  </si>
  <si>
    <t>00005364227</t>
  </si>
  <si>
    <t>702263862</t>
  </si>
  <si>
    <t>S230243937</t>
  </si>
  <si>
    <t>87359701</t>
  </si>
  <si>
    <t>702263798_02</t>
  </si>
  <si>
    <t>S230243936</t>
  </si>
  <si>
    <t>702263798_01</t>
  </si>
  <si>
    <t>S230243907</t>
  </si>
  <si>
    <t>00254121</t>
  </si>
  <si>
    <t>702263772</t>
  </si>
  <si>
    <t>3025730060008</t>
  </si>
  <si>
    <t>S230243906</t>
  </si>
  <si>
    <t>93011935</t>
  </si>
  <si>
    <t>702263773</t>
  </si>
  <si>
    <t>3012299272164</t>
  </si>
  <si>
    <t>S230243905</t>
  </si>
  <si>
    <t>00166797</t>
  </si>
  <si>
    <t>702263770</t>
  </si>
  <si>
    <t>S230243904</t>
  </si>
  <si>
    <t>00078046</t>
  </si>
  <si>
    <t>702263767</t>
  </si>
  <si>
    <t>3025730220006</t>
  </si>
  <si>
    <t>S230243856</t>
  </si>
  <si>
    <t>69557551</t>
  </si>
  <si>
    <t>702263723</t>
  </si>
  <si>
    <t>S230243854</t>
  </si>
  <si>
    <t>03039735</t>
  </si>
  <si>
    <t>702263721</t>
  </si>
  <si>
    <t>S230244236</t>
  </si>
  <si>
    <t>S230243853</t>
  </si>
  <si>
    <t>64704601</t>
  </si>
  <si>
    <t>S230243852</t>
  </si>
  <si>
    <t>06180328</t>
  </si>
  <si>
    <t>702263719</t>
  </si>
  <si>
    <t>S230243851</t>
  </si>
  <si>
    <t>01538841</t>
  </si>
  <si>
    <t>702263716</t>
  </si>
  <si>
    <t>S230244238</t>
  </si>
  <si>
    <t>S230243850</t>
  </si>
  <si>
    <t>07441539</t>
  </si>
  <si>
    <t>702263714</t>
  </si>
  <si>
    <t>S230244234</t>
  </si>
  <si>
    <t>S230243849</t>
  </si>
  <si>
    <t>01201135</t>
  </si>
  <si>
    <t>702263718</t>
  </si>
  <si>
    <t>S230244239</t>
  </si>
  <si>
    <t>3021081174333</t>
  </si>
  <si>
    <t>S230243842</t>
  </si>
  <si>
    <t>04055964</t>
  </si>
  <si>
    <t>702263709</t>
  </si>
  <si>
    <t>S230243841</t>
  </si>
  <si>
    <t>09436022</t>
  </si>
  <si>
    <t>702263708</t>
  </si>
  <si>
    <t>S230244237</t>
  </si>
  <si>
    <t>S230243840</t>
  </si>
  <si>
    <t>01201136</t>
  </si>
  <si>
    <t>702263717</t>
  </si>
  <si>
    <t>S230243839</t>
  </si>
  <si>
    <t>01538840</t>
  </si>
  <si>
    <t>702263715</t>
  </si>
  <si>
    <t>S230243836</t>
  </si>
  <si>
    <t>09436023</t>
  </si>
  <si>
    <t>702263710</t>
  </si>
  <si>
    <t>S230243835</t>
  </si>
  <si>
    <t>03035855</t>
  </si>
  <si>
    <t>702263704</t>
  </si>
  <si>
    <t>S230243834</t>
  </si>
  <si>
    <t>236216022301</t>
  </si>
  <si>
    <t>702263707</t>
  </si>
  <si>
    <t>4052915000060</t>
  </si>
  <si>
    <t>S230243832</t>
  </si>
  <si>
    <t>07441540</t>
  </si>
  <si>
    <t>702263712</t>
  </si>
  <si>
    <t>S230243826</t>
  </si>
  <si>
    <t>702263706</t>
  </si>
  <si>
    <t>S230243821</t>
  </si>
  <si>
    <t>00106346</t>
  </si>
  <si>
    <t>702263713</t>
  </si>
  <si>
    <t>S230244233</t>
  </si>
  <si>
    <t>S230243817</t>
  </si>
  <si>
    <t>702263705</t>
  </si>
  <si>
    <t>S230243813</t>
  </si>
  <si>
    <t>00106345</t>
  </si>
  <si>
    <t>702263711</t>
  </si>
  <si>
    <t>S230243734</t>
  </si>
  <si>
    <t>01877601</t>
  </si>
  <si>
    <t>702263646_02</t>
  </si>
  <si>
    <t>S230243733</t>
  </si>
  <si>
    <t>702263646_01</t>
  </si>
  <si>
    <t>S230243622</t>
  </si>
  <si>
    <t>00169109</t>
  </si>
  <si>
    <t>702263622</t>
  </si>
  <si>
    <t>3025642440004</t>
  </si>
  <si>
    <t>S230243601</t>
  </si>
  <si>
    <t>00145335</t>
  </si>
  <si>
    <t>702263609</t>
  </si>
  <si>
    <t>S230243598</t>
  </si>
  <si>
    <t>69710489</t>
  </si>
  <si>
    <t>702263606</t>
  </si>
  <si>
    <t>3024820118742</t>
  </si>
  <si>
    <t>S230243597</t>
  </si>
  <si>
    <t>0048468093</t>
  </si>
  <si>
    <t>702263605</t>
  </si>
  <si>
    <t>S230243596</t>
  </si>
  <si>
    <t>03999635</t>
  </si>
  <si>
    <t>702263603</t>
  </si>
  <si>
    <t>3021093000200</t>
  </si>
  <si>
    <t>S230243542</t>
  </si>
  <si>
    <t>702263583</t>
  </si>
  <si>
    <t>S230243541</t>
  </si>
  <si>
    <t>702263582</t>
  </si>
  <si>
    <t>S230243527</t>
  </si>
  <si>
    <t>C8000425</t>
  </si>
  <si>
    <t>702263528</t>
  </si>
  <si>
    <t>S230243525</t>
  </si>
  <si>
    <t>03439828</t>
  </si>
  <si>
    <t>702263526</t>
  </si>
  <si>
    <t>S230243524</t>
  </si>
  <si>
    <t>00015488</t>
  </si>
  <si>
    <t>702263525</t>
  </si>
  <si>
    <t>S230243513</t>
  </si>
  <si>
    <t>00200087</t>
  </si>
  <si>
    <t>702263524</t>
  </si>
  <si>
    <t>3025640820006</t>
  </si>
  <si>
    <t>S230243511</t>
  </si>
  <si>
    <t>85912505</t>
  </si>
  <si>
    <t>702263523</t>
  </si>
  <si>
    <t>S230243512</t>
  </si>
  <si>
    <t>S230243499</t>
  </si>
  <si>
    <t>85912484</t>
  </si>
  <si>
    <t>702263522</t>
  </si>
  <si>
    <t>S230243497</t>
  </si>
  <si>
    <t>2023001355000500</t>
  </si>
  <si>
    <t>702263521</t>
  </si>
  <si>
    <t>3012299401809</t>
  </si>
  <si>
    <t>S230243495</t>
  </si>
  <si>
    <t>9901230201</t>
  </si>
  <si>
    <t>702263520</t>
  </si>
  <si>
    <t>3020730278002</t>
  </si>
  <si>
    <t>S230243444</t>
  </si>
  <si>
    <t>20230208</t>
  </si>
  <si>
    <t>702263250</t>
  </si>
  <si>
    <t>3021080323503</t>
  </si>
  <si>
    <t>S230243438</t>
  </si>
  <si>
    <t>02792801</t>
  </si>
  <si>
    <t>702263504_02</t>
  </si>
  <si>
    <t>S230243437</t>
  </si>
  <si>
    <t>702263504_01</t>
  </si>
  <si>
    <t>S230243436</t>
  </si>
  <si>
    <t>02791901</t>
  </si>
  <si>
    <t>702263503</t>
  </si>
  <si>
    <t>S230243431</t>
  </si>
  <si>
    <t>1222080</t>
  </si>
  <si>
    <t>702263500</t>
  </si>
  <si>
    <t>3021520509047</t>
  </si>
  <si>
    <t>S230243428</t>
  </si>
  <si>
    <t>00090498</t>
  </si>
  <si>
    <t>702263499</t>
  </si>
  <si>
    <t>3025500061204</t>
  </si>
  <si>
    <t>S230243425</t>
  </si>
  <si>
    <t>59224102</t>
  </si>
  <si>
    <t>702263497</t>
  </si>
  <si>
    <t>S230243426</t>
  </si>
  <si>
    <t>S230243424</t>
  </si>
  <si>
    <t>00246297</t>
  </si>
  <si>
    <t>702263501</t>
  </si>
  <si>
    <t>S230243423</t>
  </si>
  <si>
    <t>702263495</t>
  </si>
  <si>
    <t>3025642140003</t>
  </si>
  <si>
    <t>S230243422</t>
  </si>
  <si>
    <t>59224101</t>
  </si>
  <si>
    <t>702263496</t>
  </si>
  <si>
    <t>S230243420</t>
  </si>
  <si>
    <t>702263494</t>
  </si>
  <si>
    <t>3025642530002</t>
  </si>
  <si>
    <t>S230243419</t>
  </si>
  <si>
    <t>03000840</t>
  </si>
  <si>
    <t>702263493</t>
  </si>
  <si>
    <t>S230243413</t>
  </si>
  <si>
    <t>96378301</t>
  </si>
  <si>
    <t>702263492</t>
  </si>
  <si>
    <t>S230243396</t>
  </si>
  <si>
    <t>96909601</t>
  </si>
  <si>
    <t>702263491</t>
  </si>
  <si>
    <t>S230243394</t>
  </si>
  <si>
    <t>00007114299</t>
  </si>
  <si>
    <t>702263490</t>
  </si>
  <si>
    <t>S230243393</t>
  </si>
  <si>
    <t>00007114290</t>
  </si>
  <si>
    <t>702263489</t>
  </si>
  <si>
    <t>S230243385</t>
  </si>
  <si>
    <t>20230802</t>
  </si>
  <si>
    <t>702263451</t>
  </si>
  <si>
    <t>S230243386</t>
  </si>
  <si>
    <t>3012299337269</t>
  </si>
  <si>
    <t>S230243384</t>
  </si>
  <si>
    <t>702263452</t>
  </si>
  <si>
    <t>S230243374</t>
  </si>
  <si>
    <t>702263448</t>
  </si>
  <si>
    <t>S230243381</t>
  </si>
  <si>
    <t>3012299337252</t>
  </si>
  <si>
    <t>S230243371</t>
  </si>
  <si>
    <t>702263450</t>
  </si>
  <si>
    <t>S230243380</t>
  </si>
  <si>
    <t>3012299345752</t>
  </si>
  <si>
    <t>S230243363</t>
  </si>
  <si>
    <t>702263447</t>
  </si>
  <si>
    <t>S230243360</t>
  </si>
  <si>
    <t>702263449</t>
  </si>
  <si>
    <t>S230243359</t>
  </si>
  <si>
    <t>702263443</t>
  </si>
  <si>
    <t>S230243362</t>
  </si>
  <si>
    <t>3012299337238</t>
  </si>
  <si>
    <t>S230243358</t>
  </si>
  <si>
    <t>702263445</t>
  </si>
  <si>
    <t>S230243361</t>
  </si>
  <si>
    <t>3012299337245</t>
  </si>
  <si>
    <t>S230243357</t>
  </si>
  <si>
    <t>702263446</t>
  </si>
  <si>
    <t>S230243356</t>
  </si>
  <si>
    <t>702263444</t>
  </si>
  <si>
    <t>S230243354</t>
  </si>
  <si>
    <t>702263442</t>
  </si>
  <si>
    <t>S230243355</t>
  </si>
  <si>
    <t>3012299337221</t>
  </si>
  <si>
    <t>S230243352</t>
  </si>
  <si>
    <t>702263438</t>
  </si>
  <si>
    <t>S230243353</t>
  </si>
  <si>
    <t>3012299337207</t>
  </si>
  <si>
    <t>S230243351</t>
  </si>
  <si>
    <t>702263441</t>
  </si>
  <si>
    <t>S230243348</t>
  </si>
  <si>
    <t>702263439</t>
  </si>
  <si>
    <t>S230243349</t>
  </si>
  <si>
    <t>3012299337214</t>
  </si>
  <si>
    <t>S230243346</t>
  </si>
  <si>
    <t>702263440</t>
  </si>
  <si>
    <t>S230243344</t>
  </si>
  <si>
    <t>702263436</t>
  </si>
  <si>
    <t>S230243345</t>
  </si>
  <si>
    <t>S230243343</t>
  </si>
  <si>
    <t>702263437</t>
  </si>
  <si>
    <t>S230243342</t>
  </si>
  <si>
    <t>S230243340</t>
  </si>
  <si>
    <t>702263434</t>
  </si>
  <si>
    <t>S230243341</t>
  </si>
  <si>
    <t>3012299337191</t>
  </si>
  <si>
    <t>S230243339</t>
  </si>
  <si>
    <t>702263433</t>
  </si>
  <si>
    <t>S230243337</t>
  </si>
  <si>
    <t>702263432</t>
  </si>
  <si>
    <t>S230243338</t>
  </si>
  <si>
    <t>3012299337184</t>
  </si>
  <si>
    <t>S230243333</t>
  </si>
  <si>
    <t>702263431</t>
  </si>
  <si>
    <t>S230243332</t>
  </si>
  <si>
    <t>702263430</t>
  </si>
  <si>
    <t>S230243336</t>
  </si>
  <si>
    <t>3012299345776</t>
  </si>
  <si>
    <t>S230243326</t>
  </si>
  <si>
    <t>702263429</t>
  </si>
  <si>
    <t>S230243324</t>
  </si>
  <si>
    <t>702263428</t>
  </si>
  <si>
    <t>S230243335</t>
  </si>
  <si>
    <t>3012299345769</t>
  </si>
  <si>
    <t>S230243323</t>
  </si>
  <si>
    <t>702263427</t>
  </si>
  <si>
    <t>S230243322</t>
  </si>
  <si>
    <t>702263426</t>
  </si>
  <si>
    <t>S230243334</t>
  </si>
  <si>
    <t>3012299337177</t>
  </si>
  <si>
    <t>S230243321</t>
  </si>
  <si>
    <t>702263425</t>
  </si>
  <si>
    <t>S230243319</t>
  </si>
  <si>
    <t>00007170084</t>
  </si>
  <si>
    <t>702263419</t>
  </si>
  <si>
    <t>S230243318</t>
  </si>
  <si>
    <t>702263424</t>
  </si>
  <si>
    <t>S230243331</t>
  </si>
  <si>
    <t>3012299337160</t>
  </si>
  <si>
    <t>S230243317</t>
  </si>
  <si>
    <t>702263423</t>
  </si>
  <si>
    <t>S230243310</t>
  </si>
  <si>
    <t>702263422</t>
  </si>
  <si>
    <t>S230243325</t>
  </si>
  <si>
    <t>3012299336033</t>
  </si>
  <si>
    <t>S230243303</t>
  </si>
  <si>
    <t>702263421</t>
  </si>
  <si>
    <t>S230243296</t>
  </si>
  <si>
    <t>0073233756</t>
  </si>
  <si>
    <t>702263420</t>
  </si>
  <si>
    <t>3025570006808</t>
  </si>
  <si>
    <t>S230243291</t>
  </si>
  <si>
    <t>501720</t>
  </si>
  <si>
    <t>702263418</t>
  </si>
  <si>
    <t>S230243148</t>
  </si>
  <si>
    <t>702263288</t>
  </si>
  <si>
    <t>3025762070006</t>
  </si>
  <si>
    <t>S230242844</t>
  </si>
  <si>
    <t>702263283</t>
  </si>
  <si>
    <t>3012299352712</t>
  </si>
  <si>
    <t>S230242843</t>
  </si>
  <si>
    <t>114/ 28711</t>
  </si>
  <si>
    <t>702263282</t>
  </si>
  <si>
    <t>3012299420251</t>
  </si>
  <si>
    <t>S230242842</t>
  </si>
  <si>
    <t>69637533</t>
  </si>
  <si>
    <t>702263273</t>
  </si>
  <si>
    <t>S230242841</t>
  </si>
  <si>
    <t>S230242840</t>
  </si>
  <si>
    <t>69637534</t>
  </si>
  <si>
    <t>702263272</t>
  </si>
  <si>
    <t>S230242836</t>
  </si>
  <si>
    <t>69637536</t>
  </si>
  <si>
    <t>702263271</t>
  </si>
  <si>
    <t>S230242835</t>
  </si>
  <si>
    <t>69637646</t>
  </si>
  <si>
    <t>702263270</t>
  </si>
  <si>
    <t>S230242833</t>
  </si>
  <si>
    <t>69665709</t>
  </si>
  <si>
    <t>702263269</t>
  </si>
  <si>
    <t>S230242834</t>
  </si>
  <si>
    <t>S230242830</t>
  </si>
  <si>
    <t>69665702</t>
  </si>
  <si>
    <t>702263268</t>
  </si>
  <si>
    <t>S230242832</t>
  </si>
  <si>
    <t>S230242829</t>
  </si>
  <si>
    <t>69637447</t>
  </si>
  <si>
    <t>702263267</t>
  </si>
  <si>
    <t>S230242828</t>
  </si>
  <si>
    <t>69665699</t>
  </si>
  <si>
    <t>702263266</t>
  </si>
  <si>
    <t>S230242831</t>
  </si>
  <si>
    <t>S230242827</t>
  </si>
  <si>
    <t>69637645</t>
  </si>
  <si>
    <t>702263265</t>
  </si>
  <si>
    <t>S230242826</t>
  </si>
  <si>
    <t>69637531</t>
  </si>
  <si>
    <t>702263264</t>
  </si>
  <si>
    <t>3024820118773</t>
  </si>
  <si>
    <t>S230242825</t>
  </si>
  <si>
    <t>69665701</t>
  </si>
  <si>
    <t>702263263</t>
  </si>
  <si>
    <t>S230242821</t>
  </si>
  <si>
    <t>69637535</t>
  </si>
  <si>
    <t>702263261</t>
  </si>
  <si>
    <t>S230242820</t>
  </si>
  <si>
    <t>69637532</t>
  </si>
  <si>
    <t>702263262</t>
  </si>
  <si>
    <t>S230242816</t>
  </si>
  <si>
    <t>00006594</t>
  </si>
  <si>
    <t>702263258</t>
  </si>
  <si>
    <t>S230242815</t>
  </si>
  <si>
    <t>702263257</t>
  </si>
  <si>
    <t>3012299283122</t>
  </si>
  <si>
    <t>S230242814</t>
  </si>
  <si>
    <t>00138984</t>
  </si>
  <si>
    <t>702263260</t>
  </si>
  <si>
    <t>3025760010004</t>
  </si>
  <si>
    <t>S230242813</t>
  </si>
  <si>
    <t>13838</t>
  </si>
  <si>
    <t>702263255</t>
  </si>
  <si>
    <t>S230242807</t>
  </si>
  <si>
    <t>00004321</t>
  </si>
  <si>
    <t>702263259</t>
  </si>
  <si>
    <t>3025731010002</t>
  </si>
  <si>
    <t>S230242806</t>
  </si>
  <si>
    <t>00172629</t>
  </si>
  <si>
    <t>702263254</t>
  </si>
  <si>
    <t>3020730892000</t>
  </si>
  <si>
    <t>S230242802</t>
  </si>
  <si>
    <t>23532198</t>
  </si>
  <si>
    <t>702263256</t>
  </si>
  <si>
    <t>3025730600006</t>
  </si>
  <si>
    <t>S230242725</t>
  </si>
  <si>
    <t>0048467159</t>
  </si>
  <si>
    <t>702263249</t>
  </si>
  <si>
    <t>S230242724</t>
  </si>
  <si>
    <t>0048467141</t>
  </si>
  <si>
    <t>702263248</t>
  </si>
  <si>
    <t>S230242550</t>
  </si>
  <si>
    <t>00111741</t>
  </si>
  <si>
    <t>702263203</t>
  </si>
  <si>
    <t>S230242520</t>
  </si>
  <si>
    <t>00065123</t>
  </si>
  <si>
    <t>702263197</t>
  </si>
  <si>
    <t>S230242519</t>
  </si>
  <si>
    <t>702263191</t>
  </si>
  <si>
    <t>3012299345387</t>
  </si>
  <si>
    <t>S230242510</t>
  </si>
  <si>
    <t>236215022301</t>
  </si>
  <si>
    <t>702263187</t>
  </si>
  <si>
    <t>S230242509</t>
  </si>
  <si>
    <t>702263188</t>
  </si>
  <si>
    <t>S230242499</t>
  </si>
  <si>
    <t>702263186</t>
  </si>
  <si>
    <t>4052915000138</t>
  </si>
  <si>
    <t>S230242416</t>
  </si>
  <si>
    <t>00138435</t>
  </si>
  <si>
    <t>702263159</t>
  </si>
  <si>
    <t>S230242414</t>
  </si>
  <si>
    <t>00183875</t>
  </si>
  <si>
    <t>702263160</t>
  </si>
  <si>
    <t>S230242413</t>
  </si>
  <si>
    <t>88230208</t>
  </si>
  <si>
    <t>702263161</t>
  </si>
  <si>
    <t>S230242411</t>
  </si>
  <si>
    <t>00005975</t>
  </si>
  <si>
    <t>702263158</t>
  </si>
  <si>
    <t>S230242408</t>
  </si>
  <si>
    <t>00190186</t>
  </si>
  <si>
    <t>702263156</t>
  </si>
  <si>
    <t>S230242396</t>
  </si>
  <si>
    <t>00027576</t>
  </si>
  <si>
    <t>702263157</t>
  </si>
  <si>
    <t>S230242266</t>
  </si>
  <si>
    <t>00205081</t>
  </si>
  <si>
    <t>702263102</t>
  </si>
  <si>
    <t>S230242267</t>
  </si>
  <si>
    <t>S230242264</t>
  </si>
  <si>
    <t>8022023</t>
  </si>
  <si>
    <t>702263103</t>
  </si>
  <si>
    <t>S230242240</t>
  </si>
  <si>
    <t>00118746</t>
  </si>
  <si>
    <t>702263084</t>
  </si>
  <si>
    <t>S230242238</t>
  </si>
  <si>
    <t>07022023</t>
  </si>
  <si>
    <t>702263082</t>
  </si>
  <si>
    <t>3012299350633</t>
  </si>
  <si>
    <t>S230242237</t>
  </si>
  <si>
    <t>702263086</t>
  </si>
  <si>
    <t>3025720173300</t>
  </si>
  <si>
    <t>S230242236</t>
  </si>
  <si>
    <t>74774</t>
  </si>
  <si>
    <t>702263085</t>
  </si>
  <si>
    <t>S230242211</t>
  </si>
  <si>
    <t>00014593</t>
  </si>
  <si>
    <t>702263049</t>
  </si>
  <si>
    <t>3025730790004</t>
  </si>
  <si>
    <t>S230242210</t>
  </si>
  <si>
    <t>03993901</t>
  </si>
  <si>
    <t>702263044</t>
  </si>
  <si>
    <t>S230242208</t>
  </si>
  <si>
    <t>702263043</t>
  </si>
  <si>
    <t>S230242206</t>
  </si>
  <si>
    <t>CF23020030</t>
  </si>
  <si>
    <t>702263040</t>
  </si>
  <si>
    <t>3012299350664</t>
  </si>
  <si>
    <t>S230242204</t>
  </si>
  <si>
    <t>00009543</t>
  </si>
  <si>
    <t>702263038</t>
  </si>
  <si>
    <t>S230242203</t>
  </si>
  <si>
    <t>03989535</t>
  </si>
  <si>
    <t>702263033</t>
  </si>
  <si>
    <t>3021093002400</t>
  </si>
  <si>
    <t>S230242202</t>
  </si>
  <si>
    <t>03988814</t>
  </si>
  <si>
    <t>702263032</t>
  </si>
  <si>
    <t>S230242198</t>
  </si>
  <si>
    <t>06110584</t>
  </si>
  <si>
    <t>702263029</t>
  </si>
  <si>
    <t>S230242201</t>
  </si>
  <si>
    <t>S230242189</t>
  </si>
  <si>
    <t>01141442</t>
  </si>
  <si>
    <t>702263031</t>
  </si>
  <si>
    <t>S230242188</t>
  </si>
  <si>
    <t>06110585</t>
  </si>
  <si>
    <t>702263028</t>
  </si>
  <si>
    <t>S230242186</t>
  </si>
  <si>
    <t>03899689</t>
  </si>
  <si>
    <t>702263027</t>
  </si>
  <si>
    <t>S230242106</t>
  </si>
  <si>
    <t>00081776</t>
  </si>
  <si>
    <t>702262999</t>
  </si>
  <si>
    <t>S230242105</t>
  </si>
  <si>
    <t>00107042</t>
  </si>
  <si>
    <t>702262998</t>
  </si>
  <si>
    <t>3025643010008</t>
  </si>
  <si>
    <t>S230242104</t>
  </si>
  <si>
    <t>64647901</t>
  </si>
  <si>
    <t>S230242102</t>
  </si>
  <si>
    <t>00044863</t>
  </si>
  <si>
    <t>702262995</t>
  </si>
  <si>
    <t>S230242087</t>
  </si>
  <si>
    <t>01230207</t>
  </si>
  <si>
    <t>702262991</t>
  </si>
  <si>
    <t>3020475230000</t>
  </si>
  <si>
    <t>S230242081</t>
  </si>
  <si>
    <t>03038820</t>
  </si>
  <si>
    <t>702262988</t>
  </si>
  <si>
    <t>S230242049</t>
  </si>
  <si>
    <t>03039038</t>
  </si>
  <si>
    <t>702262987</t>
  </si>
  <si>
    <t>S230242053</t>
  </si>
  <si>
    <t>S230242043</t>
  </si>
  <si>
    <t>01230206</t>
  </si>
  <si>
    <t>702262985</t>
  </si>
  <si>
    <t>S230242042</t>
  </si>
  <si>
    <t>03039036</t>
  </si>
  <si>
    <t>702262986</t>
  </si>
  <si>
    <t>S230241946</t>
  </si>
  <si>
    <t>00205021</t>
  </si>
  <si>
    <t>702262919</t>
  </si>
  <si>
    <t>S230241942</t>
  </si>
  <si>
    <t>66230208</t>
  </si>
  <si>
    <t>702262920</t>
  </si>
  <si>
    <t>S230241935</t>
  </si>
  <si>
    <t>00149305</t>
  </si>
  <si>
    <t>702262918</t>
  </si>
  <si>
    <t>3025640440006</t>
  </si>
  <si>
    <t>S230241921</t>
  </si>
  <si>
    <t>00126722</t>
  </si>
  <si>
    <t>702262917</t>
  </si>
  <si>
    <t>S230241914</t>
  </si>
  <si>
    <t>702262916</t>
  </si>
  <si>
    <t>S230241910</t>
  </si>
  <si>
    <t>702262915</t>
  </si>
  <si>
    <t>S230241778</t>
  </si>
  <si>
    <t>69705226</t>
  </si>
  <si>
    <t>702262877</t>
  </si>
  <si>
    <t>S230241777</t>
  </si>
  <si>
    <t>69705225</t>
  </si>
  <si>
    <t>702262876</t>
  </si>
  <si>
    <t>S230241769</t>
  </si>
  <si>
    <t>69705222</t>
  </si>
  <si>
    <t>702262878</t>
  </si>
  <si>
    <t>S230241768</t>
  </si>
  <si>
    <t>69705224</t>
  </si>
  <si>
    <t>702262875</t>
  </si>
  <si>
    <t>S230241749</t>
  </si>
  <si>
    <t>69705219</t>
  </si>
  <si>
    <t>702262880</t>
  </si>
  <si>
    <t>S230241748</t>
  </si>
  <si>
    <t>69705221</t>
  </si>
  <si>
    <t>702262879</t>
  </si>
  <si>
    <t>S230241733</t>
  </si>
  <si>
    <t>69705223</t>
  </si>
  <si>
    <t>702262881</t>
  </si>
  <si>
    <t>S230241728</t>
  </si>
  <si>
    <t>702262874</t>
  </si>
  <si>
    <t>3025680006000</t>
  </si>
  <si>
    <t>S230241551</t>
  </si>
  <si>
    <t>00370669</t>
  </si>
  <si>
    <t>702262705</t>
  </si>
  <si>
    <t>3024820134759</t>
  </si>
  <si>
    <t>S230240911</t>
  </si>
  <si>
    <t>64562001</t>
  </si>
  <si>
    <t>S230240695</t>
  </si>
  <si>
    <t>702262652</t>
  </si>
  <si>
    <t>S230240689</t>
  </si>
  <si>
    <t>702262648</t>
  </si>
  <si>
    <t>3012299334473</t>
  </si>
  <si>
    <t>S230240670</t>
  </si>
  <si>
    <t>702262650</t>
  </si>
  <si>
    <t>3012299301567</t>
  </si>
  <si>
    <t>S230240669</t>
  </si>
  <si>
    <t>702262646</t>
  </si>
  <si>
    <t>3012299343451</t>
  </si>
  <si>
    <t>S230240663</t>
  </si>
  <si>
    <t>702262644</t>
  </si>
  <si>
    <t>3012299301499</t>
  </si>
  <si>
    <t>S230240312</t>
  </si>
  <si>
    <t>236214022301</t>
  </si>
  <si>
    <t>702262463</t>
  </si>
  <si>
    <t>4052915000183</t>
  </si>
  <si>
    <t>S230239955</t>
  </si>
  <si>
    <t>702262358</t>
  </si>
  <si>
    <t>3012299401168</t>
  </si>
  <si>
    <t>S230239688</t>
  </si>
  <si>
    <t>03232768</t>
  </si>
  <si>
    <t>702262319</t>
  </si>
  <si>
    <t>S230239520</t>
  </si>
  <si>
    <t>00004698</t>
  </si>
  <si>
    <t>702262278</t>
  </si>
  <si>
    <t>S230239022</t>
  </si>
  <si>
    <t>702262112</t>
  </si>
  <si>
    <t>S230238432</t>
  </si>
  <si>
    <t>88230206</t>
  </si>
  <si>
    <t>702261877</t>
  </si>
  <si>
    <t>3012299401670</t>
  </si>
  <si>
    <t>S230238414</t>
  </si>
  <si>
    <t>69693040</t>
  </si>
  <si>
    <t>702261828</t>
  </si>
  <si>
    <t>3024820126051</t>
  </si>
  <si>
    <t>S230238343</t>
  </si>
  <si>
    <t>21433601</t>
  </si>
  <si>
    <t>702261769</t>
  </si>
  <si>
    <t>3700239500322</t>
  </si>
  <si>
    <t>S230237705</t>
  </si>
  <si>
    <t>69618723</t>
  </si>
  <si>
    <t>702261464</t>
  </si>
  <si>
    <t>S230237704</t>
  </si>
  <si>
    <t>69618722</t>
  </si>
  <si>
    <t>702261463</t>
  </si>
  <si>
    <t>S230237703</t>
  </si>
  <si>
    <t>69618720</t>
  </si>
  <si>
    <t>702261462</t>
  </si>
  <si>
    <t>S230237702</t>
  </si>
  <si>
    <t>69618721</t>
  </si>
  <si>
    <t>702261461</t>
  </si>
  <si>
    <t>S230237476</t>
  </si>
  <si>
    <t>01230127</t>
  </si>
  <si>
    <t>702261395</t>
  </si>
  <si>
    <t>3012299336750</t>
  </si>
  <si>
    <t>S230236742</t>
  </si>
  <si>
    <t>03227398</t>
  </si>
  <si>
    <t>702261236</t>
  </si>
  <si>
    <t>S230236741</t>
  </si>
  <si>
    <t>03228272</t>
  </si>
  <si>
    <t>702261238</t>
  </si>
  <si>
    <t>S230236652</t>
  </si>
  <si>
    <t>03225297</t>
  </si>
  <si>
    <t>702261235</t>
  </si>
  <si>
    <t>S230236633</t>
  </si>
  <si>
    <t>03222861</t>
  </si>
  <si>
    <t>702261231</t>
  </si>
  <si>
    <t>S230244215</t>
  </si>
  <si>
    <t>S230236628</t>
  </si>
  <si>
    <t>03222815</t>
  </si>
  <si>
    <t>702261232</t>
  </si>
  <si>
    <t>S230236624</t>
  </si>
  <si>
    <t>03422060</t>
  </si>
  <si>
    <t>702261229</t>
  </si>
  <si>
    <t>S230236623</t>
  </si>
  <si>
    <t>03278367</t>
  </si>
  <si>
    <t>S230236199</t>
  </si>
  <si>
    <t>00007114303</t>
  </si>
  <si>
    <t>702261065</t>
  </si>
  <si>
    <t>S230236195</t>
  </si>
  <si>
    <t>00007114306</t>
  </si>
  <si>
    <t>702261064</t>
  </si>
  <si>
    <t>S230236184</t>
  </si>
  <si>
    <t>00007114302</t>
  </si>
  <si>
    <t>702261063</t>
  </si>
  <si>
    <t>S230236178</t>
  </si>
  <si>
    <t>00007114297</t>
  </si>
  <si>
    <t>702261062</t>
  </si>
  <si>
    <t>S230234931</t>
  </si>
  <si>
    <t>702260539</t>
  </si>
  <si>
    <t>S230233316</t>
  </si>
  <si>
    <t>C8000115</t>
  </si>
  <si>
    <t>702259922</t>
  </si>
  <si>
    <t>S230233301</t>
  </si>
  <si>
    <t>08009500</t>
  </si>
  <si>
    <t>702259919</t>
  </si>
  <si>
    <t>S230232902</t>
  </si>
  <si>
    <t>00007114289</t>
  </si>
  <si>
    <t>702259669</t>
  </si>
  <si>
    <t>S230230977</t>
  </si>
  <si>
    <t>00007114298</t>
  </si>
  <si>
    <t>702259085</t>
  </si>
  <si>
    <t>Pivot</t>
  </si>
  <si>
    <t>302018022309644974</t>
  </si>
  <si>
    <t>302572000200144985,3333333333</t>
  </si>
  <si>
    <t>301229926020844984</t>
  </si>
  <si>
    <t>302539000040644985,375</t>
  </si>
  <si>
    <t>302013137480844985,2708333333</t>
  </si>
  <si>
    <t>302011264100444985,5625</t>
  </si>
  <si>
    <t>302573039000644985</t>
  </si>
  <si>
    <t>302470000080044985,4791666667</t>
  </si>
  <si>
    <t>302017002612644984,375</t>
  </si>
  <si>
    <t>302595010550044985,25</t>
  </si>
  <si>
    <t>302108117678844985,5208333333</t>
  </si>
  <si>
    <t>302573084000644985</t>
  </si>
  <si>
    <t>302011697050644984,4583333333</t>
  </si>
  <si>
    <t>302482013479744985,25</t>
  </si>
  <si>
    <t>302482013479744984,25</t>
  </si>
  <si>
    <t>302109590600544985,5833333333</t>
  </si>
  <si>
    <t>301229909197044985</t>
  </si>
  <si>
    <t>302017011622344985,3131944444</t>
  </si>
  <si>
    <t>302565004003644985,2916666667</t>
  </si>
  <si>
    <t>302573059000044985</t>
  </si>
  <si>
    <t>302017011622344985,2916666667</t>
  </si>
  <si>
    <t>302573025000344985</t>
  </si>
  <si>
    <t>302109300139944985</t>
  </si>
  <si>
    <t>302575000000044985,25</t>
  </si>
  <si>
    <t>405291500014544985,40625</t>
  </si>
  <si>
    <t>302108117509544985,3541666667</t>
  </si>
  <si>
    <t>302215000010244985,25</t>
  </si>
  <si>
    <t>302073000015444984,5416666667</t>
  </si>
  <si>
    <t>301229935049744985,375</t>
  </si>
  <si>
    <t>302051070000644985</t>
  </si>
  <si>
    <t>302568002300044985</t>
  </si>
  <si>
    <t>302573021000744985</t>
  </si>
  <si>
    <t>301229934253944985</t>
  </si>
  <si>
    <t>302017035612444981,5625</t>
  </si>
  <si>
    <t>302017015612044985,4583333333</t>
  </si>
  <si>
    <t>302482020034844985,4215277778</t>
  </si>
  <si>
    <t>302482013703344985,4013888889</t>
  </si>
  <si>
    <t>302482013238044985,25</t>
  </si>
  <si>
    <t>302576030000644985</t>
  </si>
  <si>
    <t>302482011883444985,3368055556</t>
  </si>
  <si>
    <t>302482011878044985,2916666667</t>
  </si>
  <si>
    <t>302482011878044985,3333333333</t>
  </si>
  <si>
    <t>302050000030744985,2916666667</t>
  </si>
  <si>
    <t>302482013703344985,25</t>
  </si>
  <si>
    <t>302017015612044985,4618055556</t>
  </si>
  <si>
    <t>302017035612444985,4583333333</t>
  </si>
  <si>
    <t>302470000080044984,4791666667</t>
  </si>
  <si>
    <t>302017010622444985,4583333333</t>
  </si>
  <si>
    <t>302108114288244985,5</t>
  </si>
  <si>
    <t>302573038000744985</t>
  </si>
  <si>
    <t>302108117678844985,3333333333</t>
  </si>
  <si>
    <t>302573061000544985</t>
  </si>
  <si>
    <t>302108114288244985,5208333333</t>
  </si>
  <si>
    <t>302108113694244985,4166666667</t>
  </si>
  <si>
    <t>301229940315544984,4166666667</t>
  </si>
  <si>
    <t>302108117509544985,375</t>
  </si>
  <si>
    <t>301229940370444984</t>
  </si>
  <si>
    <t>302573053000644985</t>
  </si>
  <si>
    <t>302542003210044985</t>
  </si>
  <si>
    <t>302573105118044984</t>
  </si>
  <si>
    <t>302573033000244984</t>
  </si>
  <si>
    <t>301229909480344984</t>
  </si>
  <si>
    <t>301229940209744984</t>
  </si>
  <si>
    <t>301229934357444984</t>
  </si>
  <si>
    <t>301229942291044984</t>
  </si>
  <si>
    <t>301229934993444984</t>
  </si>
  <si>
    <t>301229935048044984,3125</t>
  </si>
  <si>
    <t>302139000014944984,3333333333</t>
  </si>
  <si>
    <t>301229934293544984</t>
  </si>
  <si>
    <t>301229909492644984</t>
  </si>
  <si>
    <t>301229935517144984</t>
  </si>
  <si>
    <t>301229933690344984</t>
  </si>
  <si>
    <t>301229940361244984</t>
  </si>
  <si>
    <t>301229929119644985</t>
  </si>
  <si>
    <t>301229930157444985</t>
  </si>
  <si>
    <t>302017032500744984</t>
  </si>
  <si>
    <t>302573035000044984</t>
  </si>
  <si>
    <t>302573071000244984</t>
  </si>
  <si>
    <t>405291500002244984,4375</t>
  </si>
  <si>
    <t>405291500011444984,3541666667</t>
  </si>
  <si>
    <t>405291500004644984,4375</t>
  </si>
  <si>
    <t>405291500015244984,4166666667</t>
  </si>
  <si>
    <t>405291500024444984,4166666667</t>
  </si>
  <si>
    <t>302564036000744984</t>
  </si>
  <si>
    <t>302550005019244984</t>
  </si>
  <si>
    <t>302550005019244984,25</t>
  </si>
  <si>
    <t>302573010000144984</t>
  </si>
  <si>
    <t>301229934034444984</t>
  </si>
  <si>
    <t>301229924596044984</t>
  </si>
  <si>
    <t>302573081000944985</t>
  </si>
  <si>
    <t>302109590300444984,4791666667</t>
  </si>
  <si>
    <t>302482013485844984,2291666667</t>
  </si>
  <si>
    <t>302573042000044984</t>
  </si>
  <si>
    <t>302569000032844984,25</t>
  </si>
  <si>
    <t>302013137410544981,375</t>
  </si>
  <si>
    <t>302573070000344984</t>
  </si>
  <si>
    <t>302550006047444984</t>
  </si>
  <si>
    <t>302564071000044984</t>
  </si>
  <si>
    <t>302013583920444984,2708333333</t>
  </si>
  <si>
    <t>302013588330644984,3333333333</t>
  </si>
  <si>
    <t>302013137410544984,375</t>
  </si>
  <si>
    <t>302013137410544984,4375</t>
  </si>
  <si>
    <t>302109590600544984,2916666667</t>
  </si>
  <si>
    <t>302109300139944984</t>
  </si>
  <si>
    <t>302108117678844984,5416666667</t>
  </si>
  <si>
    <t>302482013477344984,4583333333</t>
  </si>
  <si>
    <t>302108000020044984,5416666667</t>
  </si>
  <si>
    <t>302017025612744980,2083333333</t>
  </si>
  <si>
    <t>302017002612644980,375</t>
  </si>
  <si>
    <t>302011683900144981,2916666667</t>
  </si>
  <si>
    <t>302108114288244984,5208333333</t>
  </si>
  <si>
    <t>302108117678844984,3333333333</t>
  </si>
  <si>
    <t>302109699970044984,5416666667</t>
  </si>
  <si>
    <t>302011251100044984,3333333333</t>
  </si>
  <si>
    <t>302108117509544984,375</t>
  </si>
  <si>
    <t>302011131030744981,5208333333</t>
  </si>
  <si>
    <t>302482011883444984,3895833333</t>
  </si>
  <si>
    <t>302108114288244984,5</t>
  </si>
  <si>
    <t>302573076000744981</t>
  </si>
  <si>
    <t>301229908791144985</t>
  </si>
  <si>
    <t>302573017000444984</t>
  </si>
  <si>
    <t>302573087000344981</t>
  </si>
  <si>
    <t>302576020000944984</t>
  </si>
  <si>
    <t>302573044000844984</t>
  </si>
  <si>
    <t>302539000170044985,5416666667</t>
  </si>
  <si>
    <t>302573037000844984</t>
  </si>
  <si>
    <t>302573007000744984</t>
  </si>
  <si>
    <t>302573041000144984</t>
  </si>
  <si>
    <t>302573043000944984</t>
  </si>
  <si>
    <t>302564042000844984</t>
  </si>
  <si>
    <t>302573012000944984</t>
  </si>
  <si>
    <t>302573024000444984</t>
  </si>
  <si>
    <t>302573005000944981</t>
  </si>
  <si>
    <t>302573054000544984</t>
  </si>
  <si>
    <t>301229935435844984</t>
  </si>
  <si>
    <t>302576018000444984</t>
  </si>
  <si>
    <t>302573040000244984</t>
  </si>
  <si>
    <t>302013137480844980,2708333333</t>
  </si>
  <si>
    <t>302573045000744984</t>
  </si>
  <si>
    <t>302576944000044981</t>
  </si>
  <si>
    <t>302576064000344981</t>
  </si>
  <si>
    <t>301229924207544981</t>
  </si>
  <si>
    <t>302129000120844981,4583333333</t>
  </si>
  <si>
    <t>405291500008444981,4166666667</t>
  </si>
  <si>
    <t>405291500022044981,4166666667</t>
  </si>
  <si>
    <t>302011131030744981,625</t>
  </si>
  <si>
    <t>302011131030744981,6666666667</t>
  </si>
  <si>
    <t>301229935405144981</t>
  </si>
  <si>
    <t>302573007000744981</t>
  </si>
  <si>
    <t>302573107000644981</t>
  </si>
  <si>
    <t>302482011883444980,3694444444</t>
  </si>
  <si>
    <t>302573014000744981</t>
  </si>
  <si>
    <t>302573028000044981</t>
  </si>
  <si>
    <t>302018023247044981,5</t>
  </si>
  <si>
    <t>302108000140044981,3125</t>
  </si>
  <si>
    <t>302108116199944981,5</t>
  </si>
  <si>
    <t>302108114288244981,5</t>
  </si>
  <si>
    <t>302108000110044981,5833333333</t>
  </si>
  <si>
    <t>302108112398044981,375</t>
  </si>
  <si>
    <t>302108117678844980,3125</t>
  </si>
  <si>
    <t>302108114288244981,5208333333</t>
  </si>
  <si>
    <t>302108117509544981,375</t>
  </si>
  <si>
    <t>302108116681944981,4166666667</t>
  </si>
  <si>
    <t>302129000010244981,5416666667</t>
  </si>
  <si>
    <t>302017007622044981,4583333333</t>
  </si>
  <si>
    <t>302017025611044981,3333333333</t>
  </si>
  <si>
    <t>302017007622044981,5833333333</t>
  </si>
  <si>
    <t>302139000017044981,375</t>
  </si>
  <si>
    <t>302574085000244984,4583333333</t>
  </si>
  <si>
    <t>302470000080044980,4791666667</t>
  </si>
  <si>
    <t>302109300139944981</t>
  </si>
  <si>
    <t>302017015612044981,5416666667</t>
  </si>
  <si>
    <t>302017015612044981,5625</t>
  </si>
  <si>
    <t>302011823100144980,5729166667</t>
  </si>
  <si>
    <t>545053400237044980</t>
  </si>
  <si>
    <t>302482013703344981,25</t>
  </si>
  <si>
    <t>302573030000544981</t>
  </si>
  <si>
    <t>302482013477344981,375</t>
  </si>
  <si>
    <t>302482011878044981,25</t>
  </si>
  <si>
    <t>302573018000344981</t>
  </si>
  <si>
    <t>302550006066544981</t>
  </si>
  <si>
    <t>302550006029044981</t>
  </si>
  <si>
    <t>302573086000444981</t>
  </si>
  <si>
    <t>302574000110744985</t>
  </si>
  <si>
    <t>302573023000544981</t>
  </si>
  <si>
    <t>302033980690044981</t>
  </si>
  <si>
    <t>302573083000744981</t>
  </si>
  <si>
    <t>302482011911444981,4340277778</t>
  </si>
  <si>
    <t>302109699970044981,5833333333</t>
  </si>
  <si>
    <t>302482011883444981,3743055556</t>
  </si>
  <si>
    <t>302482013337044980,4631944444</t>
  </si>
  <si>
    <t>545053400857044980</t>
  </si>
  <si>
    <t>302576062000544981</t>
  </si>
  <si>
    <t>302564092000344980</t>
  </si>
  <si>
    <t>302573036000944980</t>
  </si>
  <si>
    <t>301229942242244980</t>
  </si>
  <si>
    <t>301229934540044980</t>
  </si>
  <si>
    <t>302550006020744980</t>
  </si>
  <si>
    <t>301229935046644980</t>
  </si>
  <si>
    <t>302564014000544980</t>
  </si>
  <si>
    <t>302564238000344980</t>
  </si>
  <si>
    <t>301229933742944980</t>
  </si>
  <si>
    <t>302564073000844980</t>
  </si>
  <si>
    <t>405291500017644980,4375</t>
  </si>
  <si>
    <t>405291500019044980,46875</t>
  </si>
  <si>
    <t>405291500010744980,4375</t>
  </si>
  <si>
    <t>302573065000144980</t>
  </si>
  <si>
    <t>302557002300344980,4166666667</t>
  </si>
  <si>
    <t>302139000017044980,4583333333</t>
  </si>
  <si>
    <t>302573000010344979,375</t>
  </si>
  <si>
    <t>545053400100744980</t>
  </si>
  <si>
    <t>545053400196044980</t>
  </si>
  <si>
    <t>370023950025444984,3333333333</t>
  </si>
  <si>
    <t>370023950025444980,3333333333</t>
  </si>
  <si>
    <t>302576038000844980,2916666667</t>
  </si>
  <si>
    <t>302108113694244980,375</t>
  </si>
  <si>
    <t>302109590600544980,5833333333</t>
  </si>
  <si>
    <t>301229941882144984</t>
  </si>
  <si>
    <t>301229925995044979</t>
  </si>
  <si>
    <t>302073000015444979,5416666667</t>
  </si>
  <si>
    <t>301229923077544980</t>
  </si>
  <si>
    <t>302573013000844981</t>
  </si>
  <si>
    <t>302017011711444980,6041666667</t>
  </si>
  <si>
    <t>302108117678844984,5</t>
  </si>
  <si>
    <t>302564020000644979</t>
  </si>
  <si>
    <t>302564049000144980</t>
  </si>
  <si>
    <t>302571612000944979,4166666667</t>
  </si>
  <si>
    <t>302017010612544980,2916666667</t>
  </si>
  <si>
    <t>302108117678844980,4375</t>
  </si>
  <si>
    <t>302108117678844981,4791666667</t>
  </si>
  <si>
    <t>302109300139944980</t>
  </si>
  <si>
    <t>302470000080044979,4791666667</t>
  </si>
  <si>
    <t>302573027000144980</t>
  </si>
  <si>
    <t>302482011904644980,4868055556</t>
  </si>
  <si>
    <t>302482011774544980,4701388889</t>
  </si>
  <si>
    <t>302482011900844980,3784722222</t>
  </si>
  <si>
    <t>302482013172744980,4645833333</t>
  </si>
  <si>
    <t>302482011920644980,3881944444</t>
  </si>
  <si>
    <t>302108114288244980,5</t>
  </si>
  <si>
    <t>302108117509544981,3541666667</t>
  </si>
  <si>
    <t>302539000040644978,375</t>
  </si>
  <si>
    <t>302573059000044980</t>
  </si>
  <si>
    <t>302108117158544980,375</t>
  </si>
  <si>
    <t>302018022309644980,4583333333</t>
  </si>
  <si>
    <t>302047612287444980,4583333333</t>
  </si>
  <si>
    <t>302108110900744980,5</t>
  </si>
  <si>
    <t>302108117679544981,4166666667</t>
  </si>
  <si>
    <t>302108117809644981,4166666667</t>
  </si>
  <si>
    <t>302018026564544980,375</t>
  </si>
  <si>
    <t>301229933988144980</t>
  </si>
  <si>
    <t>302565000230044980,25</t>
  </si>
  <si>
    <t>302564276000344980</t>
  </si>
  <si>
    <t>302564036000744980</t>
  </si>
  <si>
    <t>302576005000044980</t>
  </si>
  <si>
    <t>302565000220144980,25</t>
  </si>
  <si>
    <t>302573029000944980</t>
  </si>
  <si>
    <t>302013137480844978,2708333333</t>
  </si>
  <si>
    <t>301229927429844980</t>
  </si>
  <si>
    <t>302573055000444980</t>
  </si>
  <si>
    <t>302573073000044981</t>
  </si>
  <si>
    <t>302542009868744979</t>
  </si>
  <si>
    <t>302017002612644973,375</t>
  </si>
  <si>
    <t>301229909231144981</t>
  </si>
  <si>
    <t>301229909654844980</t>
  </si>
  <si>
    <t>405291500007744979,4375</t>
  </si>
  <si>
    <t>301229906678744980</t>
  </si>
  <si>
    <t>405291500011444979,3333333333</t>
  </si>
  <si>
    <t>301229935064044979</t>
  </si>
  <si>
    <t>302575000000044979,34375</t>
  </si>
  <si>
    <t>405291500012144979,4375</t>
  </si>
  <si>
    <t>405291500021344979,4375</t>
  </si>
  <si>
    <t>405291500009144979,5</t>
  </si>
  <si>
    <t>405291500025144979,4375</t>
  </si>
  <si>
    <t>302215000010244979,3541666667</t>
  </si>
  <si>
    <t>302215000010244979,25</t>
  </si>
  <si>
    <t>405291500024444979,3541666667</t>
  </si>
  <si>
    <t>405291500016944979,3541666667</t>
  </si>
  <si>
    <t>301229932637944981</t>
  </si>
  <si>
    <t>302576244000744979</t>
  </si>
  <si>
    <t>302576205000844979</t>
  </si>
  <si>
    <t>301229935418144980</t>
  </si>
  <si>
    <t>302573020000844979</t>
  </si>
  <si>
    <t>301229934357444979</t>
  </si>
  <si>
    <t>302574000280744979</t>
  </si>
  <si>
    <t>302572000200144978,3333333333</t>
  </si>
  <si>
    <t>302573008000644979</t>
  </si>
  <si>
    <t>301229928150044980</t>
  </si>
  <si>
    <t>302550006036844979</t>
  </si>
  <si>
    <t>302573017000444979</t>
  </si>
  <si>
    <t>302573096000144981</t>
  </si>
  <si>
    <t>302482013238044979,4118055556</t>
  </si>
  <si>
    <t>302482011872844979,3972222222</t>
  </si>
  <si>
    <t>302482013703344981,4291666667</t>
  </si>
  <si>
    <t>302482020034844979,3840277778</t>
  </si>
  <si>
    <t>302017025611044979,25</t>
  </si>
  <si>
    <t>302576009000644979</t>
  </si>
  <si>
    <t>302482015491744979,4479166667</t>
  </si>
  <si>
    <t>302109300139944979</t>
  </si>
  <si>
    <t>302573066000044979</t>
  </si>
  <si>
    <t>302482011878044979,3333333333</t>
  </si>
  <si>
    <t>302557000670944979,4166666667</t>
  </si>
  <si>
    <t>302595010010044980,28125</t>
  </si>
  <si>
    <t>302108117509544979,375</t>
  </si>
  <si>
    <t>302011251100044979</t>
  </si>
  <si>
    <t>301229940397144979</t>
  </si>
  <si>
    <t>302108103800044979,4583333333</t>
  </si>
  <si>
    <t>302482011878044979,25</t>
  </si>
  <si>
    <t>302482013703344979,25</t>
  </si>
  <si>
    <t>302108117678844979,4166666667</t>
  </si>
  <si>
    <t>302013583920444978,3541666667</t>
  </si>
  <si>
    <t>302109699970044979,5833333333</t>
  </si>
  <si>
    <t>302017010612544980,25</t>
  </si>
  <si>
    <t>302017025612744980,2118055556</t>
  </si>
  <si>
    <t>302017007622044981,4618055556</t>
  </si>
  <si>
    <t>302482011878044978,2916666667</t>
  </si>
  <si>
    <t>302573011000044979</t>
  </si>
  <si>
    <t>302573047000544979</t>
  </si>
  <si>
    <t>302470000080044978,4791666667</t>
  </si>
  <si>
    <t>302557000034944979,25</t>
  </si>
  <si>
    <t>302557000033244979,2916666667</t>
  </si>
  <si>
    <t>301229928664244979</t>
  </si>
  <si>
    <t>301229935049744979,375</t>
  </si>
  <si>
    <t>302017002612644977,375</t>
  </si>
  <si>
    <t>302573091001344979</t>
  </si>
  <si>
    <t>301229906493644978,3333333333</t>
  </si>
  <si>
    <t>301229934346844978,3333333333</t>
  </si>
  <si>
    <t>301229906496744978,3333333333</t>
  </si>
  <si>
    <t>302011697050644977,4583333333</t>
  </si>
  <si>
    <t>302576054000644979</t>
  </si>
  <si>
    <t>302595010550044978,25</t>
  </si>
  <si>
    <t>301229911701444978</t>
  </si>
  <si>
    <t>301229926020844978,3958333333</t>
  </si>
  <si>
    <t>302139000017044978,6666666667</t>
  </si>
  <si>
    <t>302017011622344978,2916666667</t>
  </si>
  <si>
    <t>301229932637944978</t>
  </si>
  <si>
    <t>301229925766644980</t>
  </si>
  <si>
    <t>301229940209744978</t>
  </si>
  <si>
    <t>301229929390944978,3333333333</t>
  </si>
  <si>
    <t>301229933820444978</t>
  </si>
  <si>
    <t>302573015000644978</t>
  </si>
  <si>
    <t>302576018000444978</t>
  </si>
  <si>
    <t>301229923639544978</t>
  </si>
  <si>
    <t>302573070000344978</t>
  </si>
  <si>
    <t>302108113694244978,4166666667</t>
  </si>
  <si>
    <t>302564028000844978</t>
  </si>
  <si>
    <t>302108117678844978,5</t>
  </si>
  <si>
    <t>302073000015444977,5416666667</t>
  </si>
  <si>
    <t>302557003100844977,375</t>
  </si>
  <si>
    <t>302571613000844978,6354166667</t>
  </si>
  <si>
    <t>405291500014544978,4375</t>
  </si>
  <si>
    <t>405291500003944978,4270833333</t>
  </si>
  <si>
    <t>302051000045844977,5833333333</t>
  </si>
  <si>
    <t>302108117678844981,4166666667</t>
  </si>
  <si>
    <t>302108117678844985,4166666667</t>
  </si>
  <si>
    <t>302108117678844984,4166666667</t>
  </si>
  <si>
    <t>302108114288244985,4583333333</t>
  </si>
  <si>
    <t>302108114288244981,4583333333</t>
  </si>
  <si>
    <t>302108114288244984,4583333333</t>
  </si>
  <si>
    <t>302017011711444978,4791666667</t>
  </si>
  <si>
    <t>302017010622444978,4583333333</t>
  </si>
  <si>
    <t>302568000500044978</t>
  </si>
  <si>
    <t>302108117509544980,375</t>
  </si>
  <si>
    <t>302108117678844980,4166666667</t>
  </si>
  <si>
    <t>302108117509544979,3541666667</t>
  </si>
  <si>
    <t>302108117678844979,3333333333</t>
  </si>
  <si>
    <t>302108114288244978,4375</t>
  </si>
  <si>
    <t>302573045000744978</t>
  </si>
  <si>
    <t>302017010612544979,25</t>
  </si>
  <si>
    <t>302108114288244979,4583333333</t>
  </si>
  <si>
    <t>302108114288244980,4583333333</t>
  </si>
  <si>
    <t>302564096000944978</t>
  </si>
  <si>
    <t>302017035612444974,5625</t>
  </si>
  <si>
    <t>302017015612044978,4583333333</t>
  </si>
  <si>
    <t>302470000080044977,4791666667</t>
  </si>
  <si>
    <t>302573061000544978</t>
  </si>
  <si>
    <t>302050000030744978,2916666667</t>
  </si>
  <si>
    <t>301229935044244978</t>
  </si>
  <si>
    <t>302050000030744980,2916666667</t>
  </si>
  <si>
    <t>302013588330644977,3333333333</t>
  </si>
  <si>
    <t>302572000700644977,375</t>
  </si>
  <si>
    <t>301229910547944978,3958333333</t>
  </si>
  <si>
    <t>302573100000344978</t>
  </si>
  <si>
    <t>302573028000044978</t>
  </si>
  <si>
    <t>301229934993444978</t>
  </si>
  <si>
    <t>302109300139944977</t>
  </si>
  <si>
    <t>302482013238044978,25</t>
  </si>
  <si>
    <t>302482014960944978,4756944444</t>
  </si>
  <si>
    <t>302109699970044978,5416666667</t>
  </si>
  <si>
    <t>302108117509544978,375</t>
  </si>
  <si>
    <t>302011131030744977,5833333333</t>
  </si>
  <si>
    <t>302108117678844978,3333333333</t>
  </si>
  <si>
    <t>302108117678844978,4166666667</t>
  </si>
  <si>
    <t>302108114288244978,5</t>
  </si>
  <si>
    <t>302573009000544978</t>
  </si>
  <si>
    <t>302482011883444978,3333333333</t>
  </si>
  <si>
    <t>302482011878044979,2694444444</t>
  </si>
  <si>
    <t>302482013703344978,3020833333</t>
  </si>
  <si>
    <t>302013583920444978,3125</t>
  </si>
  <si>
    <t>302573039000644978</t>
  </si>
  <si>
    <t>302604002133844978,3125</t>
  </si>
  <si>
    <t>302568002300044978</t>
  </si>
  <si>
    <t>302573093000444978</t>
  </si>
  <si>
    <t>302573025000344977</t>
  </si>
  <si>
    <t>301229940448044977</t>
  </si>
  <si>
    <t>301229934357444977</t>
  </si>
  <si>
    <t>302573089000144981</t>
  </si>
  <si>
    <t>302047480000044978</t>
  </si>
  <si>
    <t>405291500010744977,4166666667</t>
  </si>
  <si>
    <t>405291500022044977,375</t>
  </si>
  <si>
    <t>302550005019244977,25</t>
  </si>
  <si>
    <t>302572000700644977,6041666667</t>
  </si>
  <si>
    <t>302050000010944977,5</t>
  </si>
  <si>
    <t>302550005019244977</t>
  </si>
  <si>
    <t>302109590600544977,2916666667</t>
  </si>
  <si>
    <t>302109591700144977,3333333333</t>
  </si>
  <si>
    <t>302573042000044977</t>
  </si>
  <si>
    <t>302573081000944974</t>
  </si>
  <si>
    <t>302482013479744974,25</t>
  </si>
  <si>
    <t>301229933963844977</t>
  </si>
  <si>
    <t>302564000610344974,4375</t>
  </si>
  <si>
    <t>302574081000644974,2708333333</t>
  </si>
  <si>
    <t>302564000610344974,3958333333</t>
  </si>
  <si>
    <t>302011131030744980,5833333333</t>
  </si>
  <si>
    <t>302011683900144979,2916666667</t>
  </si>
  <si>
    <t>302011251100044979,2708333333</t>
  </si>
  <si>
    <t>302011823100144979,625</t>
  </si>
  <si>
    <t>302011357800244979,25</t>
  </si>
  <si>
    <t>302011131030744978,5833333333</t>
  </si>
  <si>
    <t>302011357800244980,4583333333</t>
  </si>
  <si>
    <t>302011357800244978,4166666667</t>
  </si>
  <si>
    <t>302011131030744979,5833333333</t>
  </si>
  <si>
    <t>301229928664244974</t>
  </si>
  <si>
    <t>302569000032844977,25</t>
  </si>
  <si>
    <t>302573007000744977</t>
  </si>
  <si>
    <t>302564071000044977</t>
  </si>
  <si>
    <t>302013137410544977,3958333333</t>
  </si>
  <si>
    <t>302573080000044974</t>
  </si>
  <si>
    <t>302017025612744973,2083333333</t>
  </si>
  <si>
    <t>302573017000444977</t>
  </si>
  <si>
    <t>302482013066944977,4326388889</t>
  </si>
  <si>
    <t>302482013461244977</t>
  </si>
  <si>
    <t>302539000170044978,4826388889</t>
  </si>
  <si>
    <t>302033980070044977</t>
  </si>
  <si>
    <t>302109699970044974,5416666667</t>
  </si>
  <si>
    <t>302109699970044974,3333333333</t>
  </si>
  <si>
    <t>302011683900144978,2916666667</t>
  </si>
  <si>
    <t>302011823100144978,5833333333</t>
  </si>
  <si>
    <t>302573070000344977</t>
  </si>
  <si>
    <t>302568003100044977</t>
  </si>
  <si>
    <t>302108114288244977,5208333333</t>
  </si>
  <si>
    <t>302573041000144977</t>
  </si>
  <si>
    <t>301229933261544977</t>
  </si>
  <si>
    <t>302573037000844977</t>
  </si>
  <si>
    <t>302108102760844977,4166666667</t>
  </si>
  <si>
    <t>302018024874744977,3958333333</t>
  </si>
  <si>
    <t>302108114288244977,4583333333</t>
  </si>
  <si>
    <t>301229934435944977</t>
  </si>
  <si>
    <t>302108117509544977,4166666667</t>
  </si>
  <si>
    <t>302108117678844977,4166666667</t>
  </si>
  <si>
    <t>302108117678844977,3333333333</t>
  </si>
  <si>
    <t>302108117509544977,375</t>
  </si>
  <si>
    <t>302108114288244977,5</t>
  </si>
  <si>
    <t>302017010612544985,2916666667</t>
  </si>
  <si>
    <t>302017002612644985,375</t>
  </si>
  <si>
    <t>302017015612044978,4618055556</t>
  </si>
  <si>
    <t>302017002612644979,375</t>
  </si>
  <si>
    <t>302017035612444978,5625</t>
  </si>
  <si>
    <t>301229933810544980</t>
  </si>
  <si>
    <t>302573024000444977</t>
  </si>
  <si>
    <t>302573035000044977</t>
  </si>
  <si>
    <t>302573033000244977</t>
  </si>
  <si>
    <t>302576010000244977</t>
  </si>
  <si>
    <t>302573020000844977</t>
  </si>
  <si>
    <t>302573010000144977</t>
  </si>
  <si>
    <t>302573000200844977</t>
  </si>
  <si>
    <t>302573077000644977</t>
  </si>
  <si>
    <t>302573046000644977</t>
  </si>
  <si>
    <t>302573097000044977</t>
  </si>
  <si>
    <t>302576024000544977</t>
  </si>
  <si>
    <t>302573005000944977</t>
  </si>
  <si>
    <t>302573012000944977</t>
  </si>
  <si>
    <t>302013137480844973,2708333333</t>
  </si>
  <si>
    <t>302470000890544978</t>
  </si>
  <si>
    <t>302573031000444978</t>
  </si>
  <si>
    <t>301229934503544974</t>
  </si>
  <si>
    <t>301229930157444974</t>
  </si>
  <si>
    <t>301229927625444974</t>
  </si>
  <si>
    <t>302573004000044974</t>
  </si>
  <si>
    <t>302017025611044974,375</t>
  </si>
  <si>
    <t>301229931671444974</t>
  </si>
  <si>
    <t>302017023500944977</t>
  </si>
  <si>
    <t>302573025000344974</t>
  </si>
  <si>
    <t>302573001000344974</t>
  </si>
  <si>
    <t>302539145410944977,4166666667</t>
  </si>
  <si>
    <t>302550005019244981,3333333333</t>
  </si>
  <si>
    <t>302573005000944974</t>
  </si>
  <si>
    <t>302564023000344974</t>
  </si>
  <si>
    <t>302073000012244974,4166666667</t>
  </si>
  <si>
    <t>302018023247044974,5416666667</t>
  </si>
  <si>
    <t>302109699970044972,5416666667</t>
  </si>
  <si>
    <t>302109590600544974,2916666667</t>
  </si>
  <si>
    <t>405291500020644974,2916666667</t>
  </si>
  <si>
    <t>302017011711444974,5833333333</t>
  </si>
  <si>
    <t>302017015612044974,5416666667</t>
  </si>
  <si>
    <t>302017007622044974,5833333333</t>
  </si>
  <si>
    <t>302017007622044974,4583333333</t>
  </si>
  <si>
    <t>302017010612544973,2916666667</t>
  </si>
  <si>
    <t>405291500026844974,34375</t>
  </si>
  <si>
    <t>405291500014544974,375</t>
  </si>
  <si>
    <t>301229920560544974</t>
  </si>
  <si>
    <t>302576052000844974,375</t>
  </si>
  <si>
    <t>301229911846244974</t>
  </si>
  <si>
    <t>301229935070144977</t>
  </si>
  <si>
    <t>301229935075644977</t>
  </si>
  <si>
    <t>302108000140044974,375</t>
  </si>
  <si>
    <t>302109202000144977</t>
  </si>
  <si>
    <t>302129000010244974,4583333333</t>
  </si>
  <si>
    <t>302129000120844974,4583333333</t>
  </si>
  <si>
    <t>302482013703344974,25</t>
  </si>
  <si>
    <t>302482013238044974,2916666667</t>
  </si>
  <si>
    <t>302482011883444974,3333333333</t>
  </si>
  <si>
    <t>301229917553344974</t>
  </si>
  <si>
    <t>545053400237044973</t>
  </si>
  <si>
    <t>545053400100744973</t>
  </si>
  <si>
    <t>302564000650944974,4166666667</t>
  </si>
  <si>
    <t>302573043000944973</t>
  </si>
  <si>
    <t>302139014950344977</t>
  </si>
  <si>
    <t>302573021000744974</t>
  </si>
  <si>
    <t>301229930159844974</t>
  </si>
  <si>
    <t>302573089000144974</t>
  </si>
  <si>
    <t>302564076000544974</t>
  </si>
  <si>
    <t>302108117678844974,5208333333</t>
  </si>
  <si>
    <t>302470000080044973,4791666667</t>
  </si>
  <si>
    <t>302564059000844974</t>
  </si>
  <si>
    <t>302108117678844974,4375</t>
  </si>
  <si>
    <t>302108117509544974,4166666667</t>
  </si>
  <si>
    <t>302108114288244974,4583333333</t>
  </si>
  <si>
    <t>302108114288244974,5</t>
  </si>
  <si>
    <t>302573054000544974</t>
  </si>
  <si>
    <t>302569000032844974,4791666667</t>
  </si>
  <si>
    <t>301229911531744974</t>
  </si>
  <si>
    <t>302573043000944974</t>
  </si>
  <si>
    <t>302482011878044974,25</t>
  </si>
  <si>
    <t>302573031000444974</t>
  </si>
  <si>
    <t>302573016000544974</t>
  </si>
  <si>
    <t>302482011878044977,25</t>
  </si>
  <si>
    <t>302109300139944973</t>
  </si>
  <si>
    <t>301229909238044974</t>
  </si>
  <si>
    <t>302574002000944974,4583333333</t>
  </si>
  <si>
    <t>302573031000444973</t>
  </si>
  <si>
    <t>302576008010644974,5416666667</t>
  </si>
  <si>
    <t>301229911524944974</t>
  </si>
  <si>
    <t>302051038000044980</t>
  </si>
  <si>
    <t>302550006020744973</t>
  </si>
  <si>
    <t>302573029000944973</t>
  </si>
  <si>
    <t>301229906678744973</t>
  </si>
  <si>
    <t>301229906678744972</t>
  </si>
  <si>
    <t>301229935418144974</t>
  </si>
  <si>
    <t>302073000012344974,2916666667</t>
  </si>
  <si>
    <t>302017011622344973,2916666667</t>
  </si>
  <si>
    <t>302139000017044974,5416666667</t>
  </si>
  <si>
    <t>301229934537044973</t>
  </si>
  <si>
    <t>302573003000144973</t>
  </si>
  <si>
    <t>301229934356744973</t>
  </si>
  <si>
    <t>301229933689744973</t>
  </si>
  <si>
    <t>302564176000444973</t>
  </si>
  <si>
    <t>302017025612744973,2118055556</t>
  </si>
  <si>
    <t>302573028000044973</t>
  </si>
  <si>
    <t>302576018000444973</t>
  </si>
  <si>
    <t>302011683900144973,5416666667</t>
  </si>
  <si>
    <t>302109590600544973,375</t>
  </si>
  <si>
    <t>302108114288244973,25</t>
  </si>
  <si>
    <t>302109699970044973</t>
  </si>
  <si>
    <t>370023950025444973,3333333333</t>
  </si>
  <si>
    <t>302011264100444972,5833333333</t>
  </si>
  <si>
    <t>302073000015444972,25</t>
  </si>
  <si>
    <t>302573006000844973</t>
  </si>
  <si>
    <t>301229927216444973,3541666667</t>
  </si>
  <si>
    <t>302573022000644973</t>
  </si>
  <si>
    <t>302482011883444972,4368055556</t>
  </si>
  <si>
    <t>302575000000044981,25</t>
  </si>
  <si>
    <t>302108117679544974,375</t>
  </si>
  <si>
    <t>302018022309644973,6041666667</t>
  </si>
  <si>
    <t>302018026564544973,375</t>
  </si>
  <si>
    <t>302108117433344974,6041666667</t>
  </si>
  <si>
    <t>302108117678844973,3125</t>
  </si>
  <si>
    <t>302108112398044974,4375</t>
  </si>
  <si>
    <t>405291500006044973,3541666667</t>
  </si>
  <si>
    <t>405291500009144973,5</t>
  </si>
  <si>
    <t>302108116199944973,4583333333</t>
  </si>
  <si>
    <t>405291500016944973,4791666667</t>
  </si>
  <si>
    <t>302571612000944972,4166666667</t>
  </si>
  <si>
    <t>302564244000444973</t>
  </si>
  <si>
    <t>302564049000144974</t>
  </si>
  <si>
    <t>302482011874244980</t>
  </si>
  <si>
    <t>302557002300344973,4166666667</t>
  </si>
  <si>
    <t>302109300020044973</t>
  </si>
  <si>
    <t>301229925995044972</t>
  </si>
  <si>
    <t>302470000080044972,4791666667</t>
  </si>
  <si>
    <t>302573027000144973</t>
  </si>
  <si>
    <t>302564082000644973</t>
  </si>
  <si>
    <t>302604002133844973,3125</t>
  </si>
  <si>
    <t>301229940180944973,3333333333</t>
  </si>
  <si>
    <t>302073027800244973</t>
  </si>
  <si>
    <t>302108032350344972</t>
  </si>
  <si>
    <t>302565000230044973,25</t>
  </si>
  <si>
    <t>302565000220144973,25</t>
  </si>
  <si>
    <t>302152050904744973</t>
  </si>
  <si>
    <t>302550006120444973</t>
  </si>
  <si>
    <t>302051000045844973,625</t>
  </si>
  <si>
    <t>302576005000044973</t>
  </si>
  <si>
    <t>302564214000344974</t>
  </si>
  <si>
    <t>302564253000244974</t>
  </si>
  <si>
    <t>302017025611044972,25</t>
  </si>
  <si>
    <t>302565004003644974,4166666667</t>
  </si>
  <si>
    <t>302571613000844974,3333333333</t>
  </si>
  <si>
    <t>302013137410544974,3958333333</t>
  </si>
  <si>
    <t>302013583920444974,3333333333</t>
  </si>
  <si>
    <t>301229933726944977</t>
  </si>
  <si>
    <t>301229933725244977</t>
  </si>
  <si>
    <t>301229934575244977</t>
  </si>
  <si>
    <t>301229933723844977</t>
  </si>
  <si>
    <t>301229933724544977</t>
  </si>
  <si>
    <t>301229933722144977</t>
  </si>
  <si>
    <t>301229933720744977</t>
  </si>
  <si>
    <t>301229933721444977</t>
  </si>
  <si>
    <t>301229933769644977</t>
  </si>
  <si>
    <t>301229933719144977</t>
  </si>
  <si>
    <t>301229933718444977</t>
  </si>
  <si>
    <t>301229934577644977</t>
  </si>
  <si>
    <t>301229934576944977</t>
  </si>
  <si>
    <t>301229933717744977</t>
  </si>
  <si>
    <t>302013588330644972,3333333333</t>
  </si>
  <si>
    <t>301229933716044977</t>
  </si>
  <si>
    <t>301229933603344977</t>
  </si>
  <si>
    <t>302557000680844973,375</t>
  </si>
  <si>
    <t>302215000010244973,25</t>
  </si>
  <si>
    <t>302576207000644972</t>
  </si>
  <si>
    <t>301229935271244972</t>
  </si>
  <si>
    <t>301229942025144972</t>
  </si>
  <si>
    <t>302482013703344984,375</t>
  </si>
  <si>
    <t>302482014960944984,375</t>
  </si>
  <si>
    <t>302482013238044984,375</t>
  </si>
  <si>
    <t>302482011883444984,375</t>
  </si>
  <si>
    <t>302482011872844984,375</t>
  </si>
  <si>
    <t>302482011878044984,375</t>
  </si>
  <si>
    <t>302482011877344984,375</t>
  </si>
  <si>
    <t>302573015000644972</t>
  </si>
  <si>
    <t>301229928312244972</t>
  </si>
  <si>
    <t>302576001000444972,2916666667</t>
  </si>
  <si>
    <t>301229934357444972</t>
  </si>
  <si>
    <t>302573101000244972</t>
  </si>
  <si>
    <t>302073089200044972</t>
  </si>
  <si>
    <t>302573060000644972,3541666667</t>
  </si>
  <si>
    <t>302557000670944972,4166666667</t>
  </si>
  <si>
    <t>302557000034944972,25</t>
  </si>
  <si>
    <t>302573008000644972</t>
  </si>
  <si>
    <t>302573010000144972</t>
  </si>
  <si>
    <t>301229934538744972</t>
  </si>
  <si>
    <t>405291500024444972,4166666667</t>
  </si>
  <si>
    <t>405291500021344972,3541666667</t>
  </si>
  <si>
    <t>405291500013844972,4166666667</t>
  </si>
  <si>
    <t>302573083000744972</t>
  </si>
  <si>
    <t>302573039000644972</t>
  </si>
  <si>
    <t>301229930157444972</t>
  </si>
  <si>
    <t>302573100000344972</t>
  </si>
  <si>
    <t>302564071000044972</t>
  </si>
  <si>
    <t>302573071000244972</t>
  </si>
  <si>
    <t>302573080000044972</t>
  </si>
  <si>
    <t>301229935064044972</t>
  </si>
  <si>
    <t>302573011000044972</t>
  </si>
  <si>
    <t>301229935063344972</t>
  </si>
  <si>
    <t>302572017330044972</t>
  </si>
  <si>
    <t>301229935049744972,375</t>
  </si>
  <si>
    <t>302573079000444972</t>
  </si>
  <si>
    <t>302109300139944972</t>
  </si>
  <si>
    <t>302573004000044972</t>
  </si>
  <si>
    <t>301229935066444972</t>
  </si>
  <si>
    <t>302573055000444972</t>
  </si>
  <si>
    <t>302109300240044972</t>
  </si>
  <si>
    <t>302108117679544972,375</t>
  </si>
  <si>
    <t>302108117433344972,4583333333</t>
  </si>
  <si>
    <t>302108117678844972,4166666667</t>
  </si>
  <si>
    <t>302550006036844972</t>
  </si>
  <si>
    <t>302564301000844972</t>
  </si>
  <si>
    <t>302575000000044978,25</t>
  </si>
  <si>
    <t>302573059000044972</t>
  </si>
  <si>
    <t>302047523000044973</t>
  </si>
  <si>
    <t>302017010612544972,25</t>
  </si>
  <si>
    <t>302573033000244972</t>
  </si>
  <si>
    <t>302573005000944972</t>
  </si>
  <si>
    <t>302564044000644972</t>
  </si>
  <si>
    <t>302573018000344972</t>
  </si>
  <si>
    <t>405291500015244972,4166666667</t>
  </si>
  <si>
    <t>405291500008444972,4166666667</t>
  </si>
  <si>
    <t>302482013238044972,3888888889</t>
  </si>
  <si>
    <t>302482014960944972,4402777778</t>
  </si>
  <si>
    <t>302482011872844972,375</t>
  </si>
  <si>
    <t>302482013703344972,4361111111</t>
  </si>
  <si>
    <t>302482011878044972,25</t>
  </si>
  <si>
    <t>302482013703344972,25</t>
  </si>
  <si>
    <t>302482020034844972,4333333333</t>
  </si>
  <si>
    <t>302568000600044972</t>
  </si>
  <si>
    <t>302482013475944981,4722222222</t>
  </si>
  <si>
    <t>302575000000044974,25</t>
  </si>
  <si>
    <t>301229917553344973</t>
  </si>
  <si>
    <t>301229933447344973</t>
  </si>
  <si>
    <t>301229930156744973</t>
  </si>
  <si>
    <t>301229934345144973</t>
  </si>
  <si>
    <t>301229930149944973</t>
  </si>
  <si>
    <t>405291500018344973</t>
  </si>
  <si>
    <t>301229940116844972</t>
  </si>
  <si>
    <t>302017015612044974</t>
  </si>
  <si>
    <t>302573073000044972</t>
  </si>
  <si>
    <t>302564014000544974</t>
  </si>
  <si>
    <t>301229940167044972</t>
  </si>
  <si>
    <t>302482012605144973</t>
  </si>
  <si>
    <t>370023950032244973,0006944444</t>
  </si>
  <si>
    <t>302482013238044977,375</t>
  </si>
  <si>
    <t>302482011883444977,375</t>
  </si>
  <si>
    <t>302482011878044977,375</t>
  </si>
  <si>
    <t>302482013703344977,375</t>
  </si>
  <si>
    <t>301229933675044979</t>
  </si>
  <si>
    <t>302017007622044972,5833333333</t>
  </si>
  <si>
    <t>302017007622044974,625</t>
  </si>
  <si>
    <t>302017010622444977,4201388889</t>
  </si>
  <si>
    <t>302017002612644972,375</t>
  </si>
  <si>
    <t>302013583920444973,3333333333</t>
  </si>
  <si>
    <t>302013588330644972,375</t>
  </si>
  <si>
    <t>302013583920444972,3333333333</t>
  </si>
  <si>
    <t>302013137410544972,375</t>
  </si>
  <si>
    <t>302470000080044974,4583333333</t>
  </si>
  <si>
    <t>302470000080044974,5</t>
  </si>
  <si>
    <t>302013137410544974,375</t>
  </si>
  <si>
    <t>302013137410544973,3958333333</t>
  </si>
  <si>
    <t>Segment</t>
  </si>
  <si>
    <t>Rattaché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</si>
</sst>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>
    <font>
      <sz val="11"/>
      <name val="Calibri"/>
    </font>
    <font>
      <b/>
      <sz val="11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5">
    <xf numFmtId="0" fontId="0" fillId="0" borderId="0" xfId="0" applyNumberFormat="1" applyFont="1"/>
    <xf numFmtId="0" fontId="1" fillId="2" borderId="0" xfId="0" applyNumberFormat="1" applyFont="1" applyFill="1"/>
    <xf numFmtId="22" fontId="0" fillId="0" borderId="0" xfId="0" applyNumberFormat="1" applyFont="1"/>
    <xf numFmtId="2" fontId="0" fillId="0" borderId="0" xfId="0" applyNumberFormat="1" applyFont="1" applyAlignment="1">
      <alignment horizontal="right"/>
    </xf>
    <xf numFmtId="0" fontId="0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14" fontId="0" fillId="0" borderId="0" xfId="0" applyNumberFormat="1" applyFont="1"/>
    <xf numFmtId="43" fontId="1" fillId="2" borderId="0" xfId="2" applyFont="1" applyFill="1" applyAlignment="1">
      <alignment horizontal="center"/>
    </xf>
    <xf numFmtId="164" fontId="1" fillId="2" borderId="0" xfId="2" applyNumberFormat="1" applyFont="1" applyFill="1" applyAlignment="1">
      <alignment horizontal="center"/>
    </xf>
    <xf numFmtId="164" fontId="0" fillId="0" borderId="0" xfId="2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43" fontId="0" fillId="0" borderId="0" xfId="2" applyFont="1" applyAlignment="1">
      <alignment horizontal="center"/>
    </xf>
    <xf numFmtId="43" fontId="1" fillId="2" borderId="0" xfId="2" applyFont="1" applyFill="1" applyAlignment="1"/>
    <xf numFmtId="43" fontId="0" fillId="0" borderId="0" xfId="2" applyFont="1" applyAlignment="1"/>
    <xf numFmtId="14" fontId="1" fillId="2" borderId="0" xfId="0" applyNumberFormat="1" applyFont="1" applyFill="1"/>
  </cellXfs>
  <cellStyles count="3">
    <cellStyle name="Milliers" xfId="2" builtinId="3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23"/>
  <sheetViews>
    <sheetView zoomScaleNormal="100" workbookViewId="0">
      <selection activeCell="B1" sqref="B1"/>
    </sheetView>
  </sheetViews>
  <sheetFormatPr baseColWidth="10" defaultColWidth="9.140625" defaultRowHeight="15"/>
  <cols>
    <col min="1" max="1" width="13" bestFit="1" customWidth="1"/>
    <col min="2" max="2" width="30" bestFit="1" customWidth="1"/>
    <col min="3" max="3" width="11" bestFit="1" customWidth="1"/>
    <col min="4" max="4" width="7.5703125" bestFit="1" customWidth="1"/>
    <col min="5" max="5" width="13.85546875" bestFit="1" customWidth="1"/>
    <col min="6" max="6" width="22.42578125" bestFit="1" customWidth="1"/>
    <col min="7" max="7" width="13" bestFit="1" customWidth="1"/>
    <col min="8" max="9" width="15.7109375" bestFit="1" customWidth="1"/>
    <col min="10" max="10" width="8.5703125" bestFit="1" customWidth="1"/>
    <col min="11" max="11" width="6.5703125" bestFit="1" customWidth="1"/>
    <col min="12" max="12" width="6" bestFit="1" customWidth="1"/>
    <col min="13" max="13" width="11.140625" bestFit="1" customWidth="1"/>
    <col min="14" max="14" width="10.42578125" bestFit="1" customWidth="1"/>
    <col min="15" max="15" width="14.140625" bestFit="1" customWidth="1"/>
    <col min="16" max="16" width="15.7109375" bestFit="1" customWidth="1"/>
    <col min="17" max="17" width="14" bestFit="1" customWidth="1"/>
  </cols>
  <sheetData>
    <row r="1" spans="1:17">
      <c r="A1" s="1" t="s">
        <v>4</v>
      </c>
      <c r="B1" t="s">
        <v>3094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</row>
    <row r="2" spans="1:17">
      <c r="A2" t="s">
        <v>19</v>
      </c>
      <c r="B2" t="str">
        <f t="shared" ref="B2:B65" si="0">Q2&amp;I2</f>
        <v>302018022309644974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s="2">
        <v>44974</v>
      </c>
      <c r="I2" s="2">
        <v>44974</v>
      </c>
      <c r="J2" s="3">
        <v>22492.33984375</v>
      </c>
      <c r="K2" s="3">
        <v>42</v>
      </c>
      <c r="L2" s="3">
        <v>0</v>
      </c>
      <c r="M2" s="3">
        <v>70.772003173828125</v>
      </c>
      <c r="N2" s="3">
        <v>42</v>
      </c>
      <c r="P2" s="2">
        <v>44991.480810185189</v>
      </c>
      <c r="Q2" t="s">
        <v>20</v>
      </c>
    </row>
    <row r="3" spans="1:17">
      <c r="A3" t="s">
        <v>30</v>
      </c>
      <c r="B3" t="str">
        <f t="shared" si="0"/>
        <v>301229926020844984</v>
      </c>
      <c r="C3" t="s">
        <v>27</v>
      </c>
      <c r="D3" t="s">
        <v>16</v>
      </c>
      <c r="E3" t="s">
        <v>28</v>
      </c>
      <c r="F3" t="s">
        <v>29</v>
      </c>
      <c r="G3" t="s">
        <v>30</v>
      </c>
      <c r="H3" s="2">
        <v>44981</v>
      </c>
      <c r="I3" s="2">
        <v>44984</v>
      </c>
      <c r="J3" s="3">
        <v>4755.39404296875</v>
      </c>
      <c r="K3" s="3">
        <v>18</v>
      </c>
      <c r="L3" s="3">
        <v>0</v>
      </c>
      <c r="M3" s="3">
        <v>24.505260467529297</v>
      </c>
      <c r="N3" s="3">
        <v>18</v>
      </c>
      <c r="P3" s="2">
        <v>44980.733402777776</v>
      </c>
      <c r="Q3" t="s">
        <v>31</v>
      </c>
    </row>
    <row r="4" spans="1:17">
      <c r="A4" t="s">
        <v>33</v>
      </c>
      <c r="B4" t="str">
        <f t="shared" si="0"/>
        <v>301229926020844984</v>
      </c>
      <c r="C4" t="s">
        <v>32</v>
      </c>
      <c r="D4" t="s">
        <v>16</v>
      </c>
      <c r="E4" t="s">
        <v>28</v>
      </c>
      <c r="F4" t="s">
        <v>29</v>
      </c>
      <c r="G4" t="s">
        <v>33</v>
      </c>
      <c r="H4" s="2">
        <v>44981</v>
      </c>
      <c r="I4" s="2">
        <v>44984</v>
      </c>
      <c r="J4" s="3">
        <v>10410.1396484375</v>
      </c>
      <c r="K4" s="3">
        <v>32</v>
      </c>
      <c r="L4" s="3">
        <v>0</v>
      </c>
      <c r="M4" s="3">
        <v>41.311660766601563</v>
      </c>
      <c r="N4" s="3">
        <v>33</v>
      </c>
      <c r="P4" s="2">
        <v>44980.732372685183</v>
      </c>
      <c r="Q4" t="s">
        <v>31</v>
      </c>
    </row>
    <row r="5" spans="1:17">
      <c r="A5" t="s">
        <v>36</v>
      </c>
      <c r="B5" t="str">
        <f t="shared" si="0"/>
        <v>301229926020844984</v>
      </c>
      <c r="C5" t="s">
        <v>34</v>
      </c>
      <c r="D5" t="s">
        <v>16</v>
      </c>
      <c r="E5" t="s">
        <v>28</v>
      </c>
      <c r="F5" t="s">
        <v>35</v>
      </c>
      <c r="G5" t="s">
        <v>36</v>
      </c>
      <c r="H5" s="2">
        <v>44984</v>
      </c>
      <c r="I5" s="2">
        <v>44984</v>
      </c>
      <c r="J5" s="3">
        <v>282.6400146484375</v>
      </c>
      <c r="K5" s="3">
        <v>1</v>
      </c>
      <c r="L5" s="3"/>
      <c r="M5" s="3">
        <v>1.1917599439620972</v>
      </c>
      <c r="N5" s="3">
        <v>1</v>
      </c>
      <c r="P5" s="2">
        <v>44980.720648148148</v>
      </c>
      <c r="Q5" t="s">
        <v>31</v>
      </c>
    </row>
    <row r="6" spans="1:17">
      <c r="A6" t="s">
        <v>39</v>
      </c>
      <c r="B6" t="str">
        <f t="shared" si="0"/>
        <v>302539000040644985,375</v>
      </c>
      <c r="C6" t="s">
        <v>37</v>
      </c>
      <c r="D6" t="s">
        <v>16</v>
      </c>
      <c r="E6" t="s">
        <v>28</v>
      </c>
      <c r="F6" t="s">
        <v>38</v>
      </c>
      <c r="G6" t="s">
        <v>39</v>
      </c>
      <c r="H6" s="2">
        <v>44981</v>
      </c>
      <c r="I6" s="2">
        <v>44985.375</v>
      </c>
      <c r="J6" s="3">
        <v>9418.2900390625</v>
      </c>
      <c r="K6" s="3">
        <v>21</v>
      </c>
      <c r="L6" s="3"/>
      <c r="M6" s="3">
        <v>27.325839996337891</v>
      </c>
      <c r="N6" s="3">
        <v>22</v>
      </c>
      <c r="P6" s="2">
        <v>44980.520624999997</v>
      </c>
      <c r="Q6" t="s">
        <v>40</v>
      </c>
    </row>
    <row r="7" spans="1:17">
      <c r="A7" t="s">
        <v>43</v>
      </c>
      <c r="B7" t="str">
        <f t="shared" si="0"/>
        <v>302013137480844985,2708333333</v>
      </c>
      <c r="C7" t="s">
        <v>41</v>
      </c>
      <c r="D7" t="s">
        <v>16</v>
      </c>
      <c r="E7" t="s">
        <v>28</v>
      </c>
      <c r="F7" t="s">
        <v>42</v>
      </c>
      <c r="G7" t="s">
        <v>43</v>
      </c>
      <c r="H7" s="2">
        <v>44984</v>
      </c>
      <c r="I7" s="2">
        <v>44985.270833333336</v>
      </c>
      <c r="J7" s="3">
        <v>14448.099609375</v>
      </c>
      <c r="K7" s="3">
        <v>30</v>
      </c>
      <c r="L7" s="3"/>
      <c r="M7" s="3">
        <v>43.551551818847656</v>
      </c>
      <c r="N7" s="3">
        <v>30</v>
      </c>
      <c r="P7" s="2">
        <v>44980.432442129626</v>
      </c>
      <c r="Q7" t="s">
        <v>44</v>
      </c>
    </row>
    <row r="8" spans="1:17">
      <c r="A8" t="s">
        <v>47</v>
      </c>
      <c r="B8" t="str">
        <f t="shared" si="0"/>
        <v>302013137480844985,2708333333</v>
      </c>
      <c r="C8" t="s">
        <v>45</v>
      </c>
      <c r="D8" t="s">
        <v>16</v>
      </c>
      <c r="E8" t="s">
        <v>28</v>
      </c>
      <c r="F8" t="s">
        <v>46</v>
      </c>
      <c r="G8" t="s">
        <v>47</v>
      </c>
      <c r="H8" s="2">
        <v>44984</v>
      </c>
      <c r="I8" s="2">
        <v>44985.270833333336</v>
      </c>
      <c r="J8" s="3">
        <v>5098.2841796875</v>
      </c>
      <c r="K8" s="3">
        <v>13</v>
      </c>
      <c r="L8" s="3"/>
      <c r="M8" s="3">
        <v>19.06682014465332</v>
      </c>
      <c r="N8" s="3">
        <v>14</v>
      </c>
      <c r="P8" s="2">
        <v>44980.431550925925</v>
      </c>
      <c r="Q8" t="s">
        <v>44</v>
      </c>
    </row>
    <row r="9" spans="1:17">
      <c r="A9" t="s">
        <v>50</v>
      </c>
      <c r="B9" t="str">
        <f t="shared" si="0"/>
        <v>302011264100444985,5625</v>
      </c>
      <c r="C9" t="s">
        <v>48</v>
      </c>
      <c r="D9" t="s">
        <v>16</v>
      </c>
      <c r="E9" t="s">
        <v>28</v>
      </c>
      <c r="F9" t="s">
        <v>49</v>
      </c>
      <c r="G9" t="s">
        <v>50</v>
      </c>
      <c r="H9" s="2">
        <v>44984</v>
      </c>
      <c r="I9" s="2">
        <v>44985.5625</v>
      </c>
      <c r="J9" s="3">
        <v>11577.5595703125</v>
      </c>
      <c r="K9" s="3">
        <v>24</v>
      </c>
      <c r="L9" s="3"/>
      <c r="M9" s="3">
        <v>39.143440246582031</v>
      </c>
      <c r="N9" s="3">
        <v>24</v>
      </c>
      <c r="O9" t="s">
        <v>51</v>
      </c>
      <c r="P9" s="2">
        <v>44979.680208333331</v>
      </c>
      <c r="Q9" t="s">
        <v>52</v>
      </c>
    </row>
    <row r="10" spans="1:17">
      <c r="A10" t="s">
        <v>55</v>
      </c>
      <c r="B10" t="str">
        <f t="shared" si="0"/>
        <v>302011264100444985,5625</v>
      </c>
      <c r="C10" t="s">
        <v>53</v>
      </c>
      <c r="D10" t="s">
        <v>16</v>
      </c>
      <c r="E10" t="s">
        <v>28</v>
      </c>
      <c r="F10" t="s">
        <v>54</v>
      </c>
      <c r="G10" t="s">
        <v>55</v>
      </c>
      <c r="H10" s="2">
        <v>44984</v>
      </c>
      <c r="I10" s="2">
        <v>44985.5625</v>
      </c>
      <c r="J10" s="3">
        <v>1032.0179443359375</v>
      </c>
      <c r="K10" s="3">
        <v>2</v>
      </c>
      <c r="L10" s="3"/>
      <c r="M10" s="3">
        <v>2.4508399963378906</v>
      </c>
      <c r="N10" s="3">
        <v>3</v>
      </c>
      <c r="O10" t="s">
        <v>51</v>
      </c>
      <c r="P10" s="2">
        <v>44979.67827546296</v>
      </c>
      <c r="Q10" t="s">
        <v>52</v>
      </c>
    </row>
    <row r="11" spans="1:17">
      <c r="A11" t="s">
        <v>25</v>
      </c>
      <c r="B11" t="str">
        <f t="shared" si="0"/>
        <v>302572000200144985,3333333333</v>
      </c>
      <c r="C11" t="s">
        <v>56</v>
      </c>
      <c r="D11" t="s">
        <v>16</v>
      </c>
      <c r="E11" t="s">
        <v>28</v>
      </c>
      <c r="F11" t="s">
        <v>24</v>
      </c>
      <c r="G11" t="s">
        <v>25</v>
      </c>
      <c r="H11" s="2">
        <v>44981</v>
      </c>
      <c r="I11" s="2">
        <v>44985.333333333336</v>
      </c>
      <c r="J11" s="3">
        <v>7782.80908203125</v>
      </c>
      <c r="K11" s="3">
        <v>24</v>
      </c>
      <c r="L11" s="3"/>
      <c r="M11" s="3">
        <v>28.764490127563477</v>
      </c>
      <c r="N11" s="3">
        <v>24</v>
      </c>
      <c r="P11" s="2">
        <v>44979.553287037037</v>
      </c>
      <c r="Q11" t="s">
        <v>26</v>
      </c>
    </row>
    <row r="12" spans="1:17">
      <c r="A12" t="s">
        <v>58</v>
      </c>
      <c r="B12" t="str">
        <f t="shared" si="0"/>
        <v>302572000200144985,3333333333</v>
      </c>
      <c r="C12" t="s">
        <v>57</v>
      </c>
      <c r="D12" t="s">
        <v>16</v>
      </c>
      <c r="E12" t="s">
        <v>28</v>
      </c>
      <c r="F12" t="s">
        <v>24</v>
      </c>
      <c r="G12" t="s">
        <v>58</v>
      </c>
      <c r="H12" s="2">
        <v>44981</v>
      </c>
      <c r="I12" s="2">
        <v>44985.333333333336</v>
      </c>
      <c r="J12" s="3">
        <v>12922.009765625</v>
      </c>
      <c r="K12" s="3">
        <v>33</v>
      </c>
      <c r="L12" s="3"/>
      <c r="M12" s="3">
        <v>38.3212890625</v>
      </c>
      <c r="N12" s="3">
        <v>33</v>
      </c>
      <c r="P12" s="2">
        <v>44979.553229166668</v>
      </c>
      <c r="Q12" t="s">
        <v>26</v>
      </c>
    </row>
    <row r="13" spans="1:17">
      <c r="A13" t="s">
        <v>61</v>
      </c>
      <c r="B13" t="str">
        <f t="shared" si="0"/>
        <v>302573039000644985</v>
      </c>
      <c r="C13" t="s">
        <v>59</v>
      </c>
      <c r="D13" t="s">
        <v>16</v>
      </c>
      <c r="E13" t="s">
        <v>28</v>
      </c>
      <c r="F13" t="s">
        <v>60</v>
      </c>
      <c r="G13" t="s">
        <v>61</v>
      </c>
      <c r="H13" s="2">
        <v>44981</v>
      </c>
      <c r="I13" s="2">
        <v>44985</v>
      </c>
      <c r="J13" s="3">
        <v>972.3489990234375</v>
      </c>
      <c r="K13" s="3">
        <v>2</v>
      </c>
      <c r="L13" s="3"/>
      <c r="M13" s="3">
        <v>2.5025498867034912</v>
      </c>
      <c r="N13" s="3">
        <v>2</v>
      </c>
      <c r="P13" s="2">
        <v>44979.526990740742</v>
      </c>
      <c r="Q13" t="s">
        <v>62</v>
      </c>
    </row>
    <row r="14" spans="1:17">
      <c r="A14" t="s">
        <v>65</v>
      </c>
      <c r="B14" t="str">
        <f t="shared" si="0"/>
        <v>302470000080044985,4791666667</v>
      </c>
      <c r="C14" t="s">
        <v>63</v>
      </c>
      <c r="D14" t="s">
        <v>16</v>
      </c>
      <c r="E14" t="s">
        <v>28</v>
      </c>
      <c r="F14" t="s">
        <v>64</v>
      </c>
      <c r="G14" t="s">
        <v>65</v>
      </c>
      <c r="H14" s="2">
        <v>44981</v>
      </c>
      <c r="I14" s="2">
        <v>44985.479166666664</v>
      </c>
      <c r="J14" s="3">
        <v>1621.1619873046875</v>
      </c>
      <c r="K14" s="3">
        <v>7</v>
      </c>
      <c r="L14" s="3"/>
      <c r="M14" s="3">
        <v>7.4813799858093262</v>
      </c>
      <c r="N14" s="3">
        <v>7</v>
      </c>
      <c r="P14" s="2">
        <v>44979.526261574072</v>
      </c>
      <c r="Q14" t="s">
        <v>66</v>
      </c>
    </row>
    <row r="15" spans="1:17">
      <c r="A15" t="s">
        <v>68</v>
      </c>
      <c r="B15" t="str">
        <f t="shared" si="0"/>
        <v>302470000080044985,4791666667</v>
      </c>
      <c r="C15" t="s">
        <v>67</v>
      </c>
      <c r="D15" t="s">
        <v>16</v>
      </c>
      <c r="E15" t="s">
        <v>28</v>
      </c>
      <c r="F15" t="s">
        <v>64</v>
      </c>
      <c r="G15" t="s">
        <v>68</v>
      </c>
      <c r="H15" s="2">
        <v>44981</v>
      </c>
      <c r="I15" s="2">
        <v>44985.479166666664</v>
      </c>
      <c r="J15" s="3">
        <v>10133.8798828125</v>
      </c>
      <c r="K15" s="3">
        <v>32</v>
      </c>
      <c r="L15" s="3"/>
      <c r="M15" s="3">
        <v>26.973779678344727</v>
      </c>
      <c r="N15" s="3">
        <v>33</v>
      </c>
      <c r="P15" s="2">
        <v>44979.525636574072</v>
      </c>
      <c r="Q15" t="s">
        <v>66</v>
      </c>
    </row>
    <row r="16" spans="1:17">
      <c r="A16" t="s">
        <v>71</v>
      </c>
      <c r="B16" t="str">
        <f t="shared" si="0"/>
        <v>302017002612644984,375</v>
      </c>
      <c r="C16" t="s">
        <v>69</v>
      </c>
      <c r="D16" t="s">
        <v>16</v>
      </c>
      <c r="E16" t="s">
        <v>28</v>
      </c>
      <c r="F16" t="s">
        <v>70</v>
      </c>
      <c r="G16" t="s">
        <v>71</v>
      </c>
      <c r="H16" s="2">
        <v>44980</v>
      </c>
      <c r="I16" s="2">
        <v>44984.375</v>
      </c>
      <c r="J16" s="3">
        <v>7375.4189453125</v>
      </c>
      <c r="K16" s="3">
        <v>15</v>
      </c>
      <c r="L16" s="3"/>
      <c r="M16" s="3">
        <v>18.4150390625</v>
      </c>
      <c r="N16" s="3">
        <v>16</v>
      </c>
      <c r="P16" s="2">
        <v>44979.523553240739</v>
      </c>
      <c r="Q16" t="s">
        <v>72</v>
      </c>
    </row>
    <row r="17" spans="1:17">
      <c r="A17" t="s">
        <v>75</v>
      </c>
      <c r="B17" t="str">
        <f t="shared" si="0"/>
        <v>302595010550044985,25</v>
      </c>
      <c r="C17" t="s">
        <v>73</v>
      </c>
      <c r="D17" t="s">
        <v>16</v>
      </c>
      <c r="E17" t="s">
        <v>28</v>
      </c>
      <c r="F17" t="s">
        <v>74</v>
      </c>
      <c r="G17" t="s">
        <v>75</v>
      </c>
      <c r="H17" s="2">
        <v>44981</v>
      </c>
      <c r="I17" s="2">
        <v>44985.25</v>
      </c>
      <c r="J17" s="3">
        <v>2988.580078125</v>
      </c>
      <c r="K17" s="3">
        <v>13</v>
      </c>
      <c r="L17" s="3"/>
      <c r="M17" s="3">
        <v>8.358799934387207</v>
      </c>
      <c r="N17" s="3">
        <v>13</v>
      </c>
      <c r="P17" s="2">
        <v>44979.521493055552</v>
      </c>
      <c r="Q17" t="s">
        <v>76</v>
      </c>
    </row>
    <row r="18" spans="1:17">
      <c r="A18" t="s">
        <v>79</v>
      </c>
      <c r="B18" t="str">
        <f t="shared" si="0"/>
        <v>302108117678844985,5208333333</v>
      </c>
      <c r="C18" t="s">
        <v>77</v>
      </c>
      <c r="D18" t="s">
        <v>16</v>
      </c>
      <c r="E18" t="s">
        <v>28</v>
      </c>
      <c r="F18" t="s">
        <v>78</v>
      </c>
      <c r="G18" t="s">
        <v>79</v>
      </c>
      <c r="H18" s="2">
        <v>44984</v>
      </c>
      <c r="I18" s="2">
        <v>44985.520833333336</v>
      </c>
      <c r="J18" s="3">
        <v>6670.716796875</v>
      </c>
      <c r="K18" s="3">
        <v>12</v>
      </c>
      <c r="L18" s="3"/>
      <c r="M18" s="3">
        <v>17.072139739990234</v>
      </c>
      <c r="N18" s="3">
        <v>12</v>
      </c>
      <c r="P18" s="2">
        <v>44979.51226851852</v>
      </c>
      <c r="Q18" t="s">
        <v>80</v>
      </c>
    </row>
    <row r="19" spans="1:17">
      <c r="A19" t="s">
        <v>83</v>
      </c>
      <c r="B19" t="str">
        <f t="shared" si="0"/>
        <v>302573084000644985</v>
      </c>
      <c r="C19" t="s">
        <v>81</v>
      </c>
      <c r="D19" t="s">
        <v>16</v>
      </c>
      <c r="E19" t="s">
        <v>28</v>
      </c>
      <c r="F19" t="s">
        <v>82</v>
      </c>
      <c r="G19" t="s">
        <v>83</v>
      </c>
      <c r="H19" s="2">
        <v>44981</v>
      </c>
      <c r="I19" s="2">
        <v>44985</v>
      </c>
      <c r="J19" s="3">
        <v>472.92300415039063</v>
      </c>
      <c r="K19" s="3">
        <v>1</v>
      </c>
      <c r="L19" s="3"/>
      <c r="M19" s="3">
        <v>1.3843400478363037</v>
      </c>
      <c r="N19" s="3">
        <v>2</v>
      </c>
      <c r="P19" s="2">
        <v>44979.50540509259</v>
      </c>
      <c r="Q19" t="s">
        <v>84</v>
      </c>
    </row>
    <row r="20" spans="1:17">
      <c r="A20" t="s">
        <v>87</v>
      </c>
      <c r="B20" t="str">
        <f t="shared" si="0"/>
        <v>302011697050644984,4583333333</v>
      </c>
      <c r="C20" t="s">
        <v>85</v>
      </c>
      <c r="D20" t="s">
        <v>16</v>
      </c>
      <c r="E20" t="s">
        <v>28</v>
      </c>
      <c r="F20" t="s">
        <v>86</v>
      </c>
      <c r="G20" t="s">
        <v>87</v>
      </c>
      <c r="H20" s="2">
        <v>44981</v>
      </c>
      <c r="I20" s="2">
        <v>44984.458333333336</v>
      </c>
      <c r="J20" s="3">
        <v>5798.078125</v>
      </c>
      <c r="K20" s="3">
        <v>17</v>
      </c>
      <c r="L20" s="3"/>
      <c r="M20" s="3">
        <v>22.61492919921875</v>
      </c>
      <c r="N20" s="3">
        <v>17</v>
      </c>
      <c r="P20" s="2">
        <v>44979.500578703701</v>
      </c>
      <c r="Q20" t="s">
        <v>88</v>
      </c>
    </row>
    <row r="21" spans="1:17">
      <c r="A21" t="s">
        <v>90</v>
      </c>
      <c r="B21" t="str">
        <f t="shared" si="0"/>
        <v>302011697050644984,4583333333</v>
      </c>
      <c r="C21" t="s">
        <v>89</v>
      </c>
      <c r="D21" t="s">
        <v>16</v>
      </c>
      <c r="E21" t="s">
        <v>28</v>
      </c>
      <c r="F21" t="s">
        <v>86</v>
      </c>
      <c r="G21" t="s">
        <v>90</v>
      </c>
      <c r="H21" s="2">
        <v>44981</v>
      </c>
      <c r="I21" s="2">
        <v>44984.458333333336</v>
      </c>
      <c r="J21" s="3">
        <v>12550.3603515625</v>
      </c>
      <c r="K21" s="3">
        <v>30</v>
      </c>
      <c r="L21" s="3"/>
      <c r="M21" s="3">
        <v>39.59368896484375</v>
      </c>
      <c r="N21" s="3">
        <v>33</v>
      </c>
      <c r="P21" s="2">
        <v>44979.499837962961</v>
      </c>
      <c r="Q21" t="s">
        <v>88</v>
      </c>
    </row>
    <row r="22" spans="1:17">
      <c r="A22" t="s">
        <v>93</v>
      </c>
      <c r="B22" t="str">
        <f t="shared" si="0"/>
        <v>302482013479744985,25</v>
      </c>
      <c r="C22" t="s">
        <v>91</v>
      </c>
      <c r="D22" t="s">
        <v>16</v>
      </c>
      <c r="E22" t="s">
        <v>28</v>
      </c>
      <c r="F22" t="s">
        <v>92</v>
      </c>
      <c r="G22" t="s">
        <v>93</v>
      </c>
      <c r="H22" s="2">
        <v>44981</v>
      </c>
      <c r="I22" s="2">
        <v>44985.25</v>
      </c>
      <c r="J22" s="3">
        <v>2614.875</v>
      </c>
      <c r="K22" s="3">
        <v>3</v>
      </c>
      <c r="L22" s="3"/>
      <c r="M22" s="3">
        <v>3.9456000328063965</v>
      </c>
      <c r="N22" s="3">
        <v>3</v>
      </c>
      <c r="P22" s="2">
        <v>44979.497141203705</v>
      </c>
      <c r="Q22" t="s">
        <v>94</v>
      </c>
    </row>
    <row r="23" spans="1:17">
      <c r="A23" t="s">
        <v>96</v>
      </c>
      <c r="B23" t="str">
        <f t="shared" si="0"/>
        <v>302482013479744985,25</v>
      </c>
      <c r="C23" t="s">
        <v>95</v>
      </c>
      <c r="D23" t="s">
        <v>16</v>
      </c>
      <c r="E23" t="s">
        <v>28</v>
      </c>
      <c r="F23" t="s">
        <v>92</v>
      </c>
      <c r="G23" t="s">
        <v>96</v>
      </c>
      <c r="H23" s="2">
        <v>44981</v>
      </c>
      <c r="I23" s="2">
        <v>44985.25</v>
      </c>
      <c r="J23" s="3">
        <v>22996.3203125</v>
      </c>
      <c r="K23" s="3">
        <v>27</v>
      </c>
      <c r="L23" s="3"/>
      <c r="M23" s="3">
        <v>35.510398864746094</v>
      </c>
      <c r="N23" s="3">
        <v>27</v>
      </c>
      <c r="P23" s="2">
        <v>44979.496388888889</v>
      </c>
      <c r="Q23" t="s">
        <v>94</v>
      </c>
    </row>
    <row r="24" spans="1:17">
      <c r="A24" t="s">
        <v>99</v>
      </c>
      <c r="B24" t="str">
        <f t="shared" si="0"/>
        <v>302482013479744984,25</v>
      </c>
      <c r="C24" t="s">
        <v>97</v>
      </c>
      <c r="D24" t="s">
        <v>16</v>
      </c>
      <c r="E24" t="s">
        <v>28</v>
      </c>
      <c r="F24" t="s">
        <v>98</v>
      </c>
      <c r="G24" t="s">
        <v>99</v>
      </c>
      <c r="H24" s="2">
        <v>44980</v>
      </c>
      <c r="I24" s="2">
        <v>44984.25</v>
      </c>
      <c r="J24" s="3">
        <v>1721.1500244140625</v>
      </c>
      <c r="K24" s="3">
        <v>2</v>
      </c>
      <c r="L24" s="3"/>
      <c r="M24" s="3">
        <v>2.6303999423980713</v>
      </c>
      <c r="N24" s="3">
        <v>2</v>
      </c>
      <c r="P24" s="2">
        <v>44979.4922337963</v>
      </c>
      <c r="Q24" t="s">
        <v>94</v>
      </c>
    </row>
    <row r="25" spans="1:17">
      <c r="A25" t="s">
        <v>101</v>
      </c>
      <c r="B25" t="str">
        <f t="shared" si="0"/>
        <v>302482013479744984,25</v>
      </c>
      <c r="C25" t="s">
        <v>100</v>
      </c>
      <c r="D25" t="s">
        <v>16</v>
      </c>
      <c r="E25" t="s">
        <v>28</v>
      </c>
      <c r="F25" t="s">
        <v>98</v>
      </c>
      <c r="G25" t="s">
        <v>101</v>
      </c>
      <c r="H25" s="2">
        <v>44980</v>
      </c>
      <c r="I25" s="2">
        <v>44984.25</v>
      </c>
      <c r="J25" s="3">
        <v>24189.369140625</v>
      </c>
      <c r="K25" s="3">
        <v>28</v>
      </c>
      <c r="L25" s="3"/>
      <c r="M25" s="3">
        <v>36.816001892089844</v>
      </c>
      <c r="N25" s="3">
        <v>28</v>
      </c>
      <c r="P25" s="2">
        <v>44979.491689814815</v>
      </c>
      <c r="Q25" t="s">
        <v>94</v>
      </c>
    </row>
    <row r="26" spans="1:17">
      <c r="A26" t="s">
        <v>104</v>
      </c>
      <c r="B26" t="str">
        <f t="shared" si="0"/>
        <v>302109590600544985,5833333333</v>
      </c>
      <c r="C26" t="s">
        <v>102</v>
      </c>
      <c r="D26" t="s">
        <v>16</v>
      </c>
      <c r="E26" t="s">
        <v>28</v>
      </c>
      <c r="F26" t="s">
        <v>103</v>
      </c>
      <c r="G26" t="s">
        <v>104</v>
      </c>
      <c r="H26" s="2">
        <v>44984</v>
      </c>
      <c r="I26" s="2">
        <v>44985.583333333336</v>
      </c>
      <c r="J26" s="3">
        <v>16857.240234375</v>
      </c>
      <c r="K26" s="3">
        <v>31</v>
      </c>
      <c r="L26" s="3"/>
      <c r="M26" s="3">
        <v>47.941989898681641</v>
      </c>
      <c r="N26" s="3">
        <v>31</v>
      </c>
      <c r="P26" s="2">
        <v>44979.490798611114</v>
      </c>
      <c r="Q26" t="s">
        <v>105</v>
      </c>
    </row>
    <row r="27" spans="1:17">
      <c r="A27" t="s">
        <v>110</v>
      </c>
      <c r="B27" t="str">
        <f t="shared" si="0"/>
        <v>301229909197044985</v>
      </c>
      <c r="C27" t="s">
        <v>108</v>
      </c>
      <c r="D27" t="s">
        <v>16</v>
      </c>
      <c r="E27" t="s">
        <v>28</v>
      </c>
      <c r="F27" t="s">
        <v>109</v>
      </c>
      <c r="G27" t="s">
        <v>110</v>
      </c>
      <c r="H27" s="2">
        <v>44981</v>
      </c>
      <c r="I27" s="2">
        <v>44985</v>
      </c>
      <c r="J27" s="3">
        <v>1109.02001953125</v>
      </c>
      <c r="K27" s="3">
        <v>4</v>
      </c>
      <c r="L27" s="3"/>
      <c r="M27" s="3">
        <v>5.4948201179504395</v>
      </c>
      <c r="N27" s="3">
        <v>4</v>
      </c>
      <c r="P27" s="2">
        <v>44978.842916666668</v>
      </c>
      <c r="Q27" t="s">
        <v>111</v>
      </c>
    </row>
    <row r="28" spans="1:17">
      <c r="A28" t="s">
        <v>114</v>
      </c>
      <c r="B28" t="str">
        <f t="shared" si="0"/>
        <v>302017011622344985,3131944444</v>
      </c>
      <c r="C28" t="s">
        <v>112</v>
      </c>
      <c r="D28" t="s">
        <v>16</v>
      </c>
      <c r="E28" t="s">
        <v>28</v>
      </c>
      <c r="F28" t="s">
        <v>113</v>
      </c>
      <c r="G28" t="s">
        <v>114</v>
      </c>
      <c r="H28" s="2">
        <v>44984</v>
      </c>
      <c r="I28" s="2">
        <v>44985.313194444447</v>
      </c>
      <c r="J28" s="3">
        <v>2357.51904296875</v>
      </c>
      <c r="K28" s="3">
        <v>8</v>
      </c>
      <c r="L28" s="3"/>
      <c r="M28" s="3">
        <v>8.9160003662109375</v>
      </c>
      <c r="N28" s="3">
        <v>9</v>
      </c>
      <c r="P28" s="2">
        <v>44978.746759259258</v>
      </c>
      <c r="Q28" t="s">
        <v>115</v>
      </c>
    </row>
    <row r="29" spans="1:17">
      <c r="A29" t="s">
        <v>118</v>
      </c>
      <c r="B29" t="str">
        <f t="shared" si="0"/>
        <v>302565004003644985,2916666667</v>
      </c>
      <c r="C29" t="s">
        <v>116</v>
      </c>
      <c r="D29" t="s">
        <v>16</v>
      </c>
      <c r="E29" t="s">
        <v>28</v>
      </c>
      <c r="F29" t="s">
        <v>117</v>
      </c>
      <c r="G29" t="s">
        <v>118</v>
      </c>
      <c r="H29" s="2">
        <v>44981</v>
      </c>
      <c r="I29" s="2">
        <v>44985.291666666664</v>
      </c>
      <c r="J29" s="3">
        <v>2951.780029296875</v>
      </c>
      <c r="K29" s="3">
        <v>12</v>
      </c>
      <c r="L29" s="3"/>
      <c r="M29" s="3">
        <v>26.313600540161133</v>
      </c>
      <c r="N29" s="3">
        <v>12</v>
      </c>
      <c r="P29" s="2">
        <v>44978.719375000001</v>
      </c>
      <c r="Q29" t="s">
        <v>119</v>
      </c>
    </row>
    <row r="30" spans="1:17">
      <c r="A30" t="s">
        <v>123</v>
      </c>
      <c r="B30" t="str">
        <f t="shared" si="0"/>
        <v>302573059000044985</v>
      </c>
      <c r="C30" t="s">
        <v>120</v>
      </c>
      <c r="D30" t="s">
        <v>121</v>
      </c>
      <c r="E30" t="s">
        <v>28</v>
      </c>
      <c r="F30" t="s">
        <v>122</v>
      </c>
      <c r="G30" t="s">
        <v>123</v>
      </c>
      <c r="H30" s="2">
        <v>44981.375</v>
      </c>
      <c r="I30" s="2">
        <v>44985</v>
      </c>
      <c r="J30" s="3">
        <v>368.125</v>
      </c>
      <c r="K30" s="3">
        <v>1</v>
      </c>
      <c r="L30" s="3"/>
      <c r="M30" s="3">
        <v>1.0988999605178833</v>
      </c>
      <c r="N30" s="3">
        <v>1</v>
      </c>
      <c r="P30" s="2">
        <v>44978.719351851854</v>
      </c>
      <c r="Q30" t="s">
        <v>124</v>
      </c>
    </row>
    <row r="31" spans="1:17">
      <c r="A31" t="s">
        <v>127</v>
      </c>
      <c r="B31" t="str">
        <f t="shared" si="0"/>
        <v>302017011622344985,2916666667</v>
      </c>
      <c r="C31" t="s">
        <v>125</v>
      </c>
      <c r="D31" t="s">
        <v>16</v>
      </c>
      <c r="E31" t="s">
        <v>28</v>
      </c>
      <c r="F31" t="s">
        <v>126</v>
      </c>
      <c r="G31" t="s">
        <v>127</v>
      </c>
      <c r="H31" s="2">
        <v>44984</v>
      </c>
      <c r="I31" s="2">
        <v>44985.291666666664</v>
      </c>
      <c r="J31" s="3">
        <v>1784.657958984375</v>
      </c>
      <c r="K31" s="3">
        <v>4</v>
      </c>
      <c r="L31" s="3"/>
      <c r="M31" s="3">
        <v>6.0768699645996094</v>
      </c>
      <c r="N31" s="3">
        <v>4</v>
      </c>
      <c r="P31" s="2">
        <v>44978.717905092592</v>
      </c>
      <c r="Q31" t="s">
        <v>115</v>
      </c>
    </row>
    <row r="32" spans="1:17">
      <c r="A32" t="s">
        <v>130</v>
      </c>
      <c r="B32" t="str">
        <f t="shared" si="0"/>
        <v>302573025000344985</v>
      </c>
      <c r="C32" t="s">
        <v>128</v>
      </c>
      <c r="D32" t="s">
        <v>121</v>
      </c>
      <c r="E32" t="s">
        <v>28</v>
      </c>
      <c r="F32" t="s">
        <v>129</v>
      </c>
      <c r="G32" t="s">
        <v>130</v>
      </c>
      <c r="H32" s="2">
        <v>44981.375</v>
      </c>
      <c r="I32" s="2">
        <v>44985</v>
      </c>
      <c r="J32" s="3">
        <v>436.04000854492188</v>
      </c>
      <c r="K32" s="3">
        <v>1</v>
      </c>
      <c r="L32" s="3"/>
      <c r="M32" s="3">
        <v>1.0272400379180908</v>
      </c>
      <c r="N32" s="3">
        <v>1</v>
      </c>
      <c r="P32" s="2">
        <v>44978.68</v>
      </c>
      <c r="Q32" t="s">
        <v>131</v>
      </c>
    </row>
    <row r="33" spans="1:17">
      <c r="A33" t="s">
        <v>134</v>
      </c>
      <c r="B33" t="str">
        <f t="shared" si="0"/>
        <v>302109300139944985</v>
      </c>
      <c r="C33" t="s">
        <v>132</v>
      </c>
      <c r="D33" t="s">
        <v>16</v>
      </c>
      <c r="E33" t="s">
        <v>28</v>
      </c>
      <c r="F33" t="s">
        <v>133</v>
      </c>
      <c r="G33" t="s">
        <v>134</v>
      </c>
      <c r="H33" s="2">
        <v>44981</v>
      </c>
      <c r="I33" s="2">
        <v>44985</v>
      </c>
      <c r="J33" s="3">
        <v>16265.2900390625</v>
      </c>
      <c r="K33" s="3">
        <v>29</v>
      </c>
      <c r="L33" s="3"/>
      <c r="M33" s="3">
        <v>46.107570648193359</v>
      </c>
      <c r="N33" s="3">
        <v>29</v>
      </c>
      <c r="P33" s="2">
        <v>44978.679108796299</v>
      </c>
      <c r="Q33" t="s">
        <v>135</v>
      </c>
    </row>
    <row r="34" spans="1:17">
      <c r="A34" t="s">
        <v>138</v>
      </c>
      <c r="B34" t="str">
        <f t="shared" si="0"/>
        <v>302575000000044985,25</v>
      </c>
      <c r="C34" t="s">
        <v>136</v>
      </c>
      <c r="D34" t="s">
        <v>16</v>
      </c>
      <c r="E34" t="s">
        <v>28</v>
      </c>
      <c r="F34" t="s">
        <v>137</v>
      </c>
      <c r="G34" t="s">
        <v>138</v>
      </c>
      <c r="H34" s="2">
        <v>44981</v>
      </c>
      <c r="I34" s="2">
        <v>44985.25</v>
      </c>
      <c r="J34" s="3">
        <v>807.8070068359375</v>
      </c>
      <c r="K34" s="3">
        <v>2</v>
      </c>
      <c r="L34" s="3"/>
      <c r="M34" s="3">
        <v>3.1839599609375</v>
      </c>
      <c r="N34" s="3">
        <v>2</v>
      </c>
      <c r="O34" t="s">
        <v>139</v>
      </c>
      <c r="P34" s="2">
        <v>44978.67759259259</v>
      </c>
      <c r="Q34" t="s">
        <v>107</v>
      </c>
    </row>
    <row r="35" spans="1:17">
      <c r="A35" t="s">
        <v>142</v>
      </c>
      <c r="B35" t="str">
        <f t="shared" si="0"/>
        <v>405291500014544985,40625</v>
      </c>
      <c r="C35" t="s">
        <v>140</v>
      </c>
      <c r="D35" t="s">
        <v>16</v>
      </c>
      <c r="E35" t="s">
        <v>28</v>
      </c>
      <c r="F35" t="s">
        <v>141</v>
      </c>
      <c r="G35" t="s">
        <v>142</v>
      </c>
      <c r="H35" s="2">
        <v>44981</v>
      </c>
      <c r="I35" s="2">
        <v>44985.40625</v>
      </c>
      <c r="J35" s="3">
        <v>5694.97998046875</v>
      </c>
      <c r="K35" s="3">
        <v>10</v>
      </c>
      <c r="L35" s="3"/>
      <c r="M35" s="3">
        <v>15.58080005645752</v>
      </c>
      <c r="N35" s="3">
        <v>10</v>
      </c>
      <c r="P35" s="2">
        <v>44978.677187499998</v>
      </c>
      <c r="Q35" t="s">
        <v>143</v>
      </c>
    </row>
    <row r="36" spans="1:17">
      <c r="A36" t="s">
        <v>106</v>
      </c>
      <c r="B36" t="str">
        <f t="shared" si="0"/>
        <v>302575000000044985,25</v>
      </c>
      <c r="C36" t="s">
        <v>144</v>
      </c>
      <c r="D36" t="s">
        <v>16</v>
      </c>
      <c r="E36" t="s">
        <v>28</v>
      </c>
      <c r="F36" t="s">
        <v>145</v>
      </c>
      <c r="G36" t="s">
        <v>106</v>
      </c>
      <c r="H36" s="2">
        <v>44981</v>
      </c>
      <c r="I36" s="2">
        <v>44985.25</v>
      </c>
      <c r="J36" s="3">
        <v>6958.3671875</v>
      </c>
      <c r="K36" s="3">
        <v>15</v>
      </c>
      <c r="L36" s="3"/>
      <c r="M36" s="3">
        <v>24.552450180053711</v>
      </c>
      <c r="N36" s="3">
        <v>15</v>
      </c>
      <c r="O36" t="s">
        <v>139</v>
      </c>
      <c r="P36" s="2">
        <v>44978.675671296296</v>
      </c>
      <c r="Q36" t="s">
        <v>107</v>
      </c>
    </row>
    <row r="37" spans="1:17">
      <c r="A37" t="s">
        <v>148</v>
      </c>
      <c r="B37" t="str">
        <f t="shared" si="0"/>
        <v>302108117509544985,3541666667</v>
      </c>
      <c r="C37" t="s">
        <v>146</v>
      </c>
      <c r="D37" t="s">
        <v>16</v>
      </c>
      <c r="E37" t="s">
        <v>28</v>
      </c>
      <c r="F37" t="s">
        <v>147</v>
      </c>
      <c r="G37" t="s">
        <v>148</v>
      </c>
      <c r="H37" s="2">
        <v>44981</v>
      </c>
      <c r="I37" s="2">
        <v>44985.354166666664</v>
      </c>
      <c r="J37" s="3">
        <v>13975.41015625</v>
      </c>
      <c r="K37" s="3">
        <v>25</v>
      </c>
      <c r="L37" s="3"/>
      <c r="M37" s="3">
        <v>44.502239227294922</v>
      </c>
      <c r="N37" s="3">
        <v>26</v>
      </c>
      <c r="P37" s="2">
        <v>44978.661643518521</v>
      </c>
      <c r="Q37" t="s">
        <v>149</v>
      </c>
    </row>
    <row r="38" spans="1:17">
      <c r="A38" t="s">
        <v>152</v>
      </c>
      <c r="B38" t="str">
        <f t="shared" si="0"/>
        <v>302215000010244985,25</v>
      </c>
      <c r="C38" t="s">
        <v>150</v>
      </c>
      <c r="D38" t="s">
        <v>16</v>
      </c>
      <c r="E38" t="s">
        <v>28</v>
      </c>
      <c r="F38" t="s">
        <v>151</v>
      </c>
      <c r="G38" t="s">
        <v>152</v>
      </c>
      <c r="H38" s="2">
        <v>44984</v>
      </c>
      <c r="I38" s="2">
        <v>44985.25</v>
      </c>
      <c r="J38" s="3">
        <v>13878.1796875</v>
      </c>
      <c r="K38" s="3">
        <v>27</v>
      </c>
      <c r="L38" s="3"/>
      <c r="M38" s="3">
        <v>44.420181274414063</v>
      </c>
      <c r="N38" s="3">
        <v>27</v>
      </c>
      <c r="P38" s="2">
        <v>44978.633946759262</v>
      </c>
      <c r="Q38" t="s">
        <v>153</v>
      </c>
    </row>
    <row r="39" spans="1:17">
      <c r="A39" t="s">
        <v>156</v>
      </c>
      <c r="B39" t="str">
        <f t="shared" si="0"/>
        <v>302073000015444984,5416666667</v>
      </c>
      <c r="C39" t="s">
        <v>154</v>
      </c>
      <c r="D39" t="s">
        <v>16</v>
      </c>
      <c r="E39" t="s">
        <v>28</v>
      </c>
      <c r="F39" t="s">
        <v>155</v>
      </c>
      <c r="G39" t="s">
        <v>156</v>
      </c>
      <c r="H39" s="2">
        <v>44981</v>
      </c>
      <c r="I39" s="2">
        <v>44984.541666666664</v>
      </c>
      <c r="J39" s="3">
        <v>1893.801025390625</v>
      </c>
      <c r="K39" s="3">
        <v>5</v>
      </c>
      <c r="L39" s="3"/>
      <c r="M39" s="3">
        <v>6.3619799613952637</v>
      </c>
      <c r="N39" s="3">
        <v>5</v>
      </c>
      <c r="P39" s="2">
        <v>44978.595011574071</v>
      </c>
      <c r="Q39" t="s">
        <v>157</v>
      </c>
    </row>
    <row r="40" spans="1:17">
      <c r="A40" t="s">
        <v>159</v>
      </c>
      <c r="B40" t="str">
        <f t="shared" si="0"/>
        <v>302073000015444984,5416666667</v>
      </c>
      <c r="C40" t="s">
        <v>158</v>
      </c>
      <c r="D40" t="s">
        <v>16</v>
      </c>
      <c r="E40" t="s">
        <v>28</v>
      </c>
      <c r="F40" t="s">
        <v>155</v>
      </c>
      <c r="G40" t="s">
        <v>159</v>
      </c>
      <c r="H40" s="2">
        <v>44981</v>
      </c>
      <c r="I40" s="2">
        <v>44984.541666666664</v>
      </c>
      <c r="J40" s="3">
        <v>12592.9404296875</v>
      </c>
      <c r="K40" s="3">
        <v>30</v>
      </c>
      <c r="L40" s="3"/>
      <c r="M40" s="3">
        <v>39.569210052490234</v>
      </c>
      <c r="N40" s="3">
        <v>33</v>
      </c>
      <c r="P40" s="2">
        <v>44978.594375000001</v>
      </c>
      <c r="Q40" t="s">
        <v>157</v>
      </c>
    </row>
    <row r="41" spans="1:17">
      <c r="A41" t="s">
        <v>162</v>
      </c>
      <c r="B41" t="str">
        <f t="shared" si="0"/>
        <v>301229935049744985,375</v>
      </c>
      <c r="C41" t="s">
        <v>160</v>
      </c>
      <c r="D41" t="s">
        <v>121</v>
      </c>
      <c r="E41" t="s">
        <v>28</v>
      </c>
      <c r="F41" t="s">
        <v>161</v>
      </c>
      <c r="G41" t="s">
        <v>162</v>
      </c>
      <c r="H41" s="2">
        <v>44981.375</v>
      </c>
      <c r="I41" s="2">
        <v>44985.375</v>
      </c>
      <c r="J41" s="3">
        <v>68.519996643066406</v>
      </c>
      <c r="K41" s="3">
        <v>1</v>
      </c>
      <c r="L41" s="3"/>
      <c r="M41" s="3">
        <v>0.52031999826431274</v>
      </c>
      <c r="N41" s="3">
        <v>1</v>
      </c>
      <c r="P41" s="2">
        <v>44978.592974537038</v>
      </c>
      <c r="Q41" t="s">
        <v>163</v>
      </c>
    </row>
    <row r="42" spans="1:17">
      <c r="A42" t="s">
        <v>166</v>
      </c>
      <c r="B42" t="str">
        <f t="shared" si="0"/>
        <v>302051070000644985</v>
      </c>
      <c r="C42" t="s">
        <v>164</v>
      </c>
      <c r="D42" t="s">
        <v>121</v>
      </c>
      <c r="E42" t="s">
        <v>28</v>
      </c>
      <c r="F42" t="s">
        <v>165</v>
      </c>
      <c r="G42" t="s">
        <v>166</v>
      </c>
      <c r="H42" s="2">
        <v>44980.458333333336</v>
      </c>
      <c r="I42" s="2">
        <v>44985</v>
      </c>
      <c r="J42" s="3">
        <v>267.37799072265625</v>
      </c>
      <c r="K42" s="3">
        <v>1</v>
      </c>
      <c r="L42" s="3"/>
      <c r="M42" s="3">
        <v>0.65529000759124756</v>
      </c>
      <c r="N42" s="3">
        <v>1</v>
      </c>
      <c r="P42" s="2">
        <v>44978.538842592592</v>
      </c>
      <c r="Q42" t="s">
        <v>167</v>
      </c>
    </row>
    <row r="43" spans="1:17">
      <c r="A43" t="s">
        <v>170</v>
      </c>
      <c r="B43" t="str">
        <f t="shared" si="0"/>
        <v>302568002300044985</v>
      </c>
      <c r="C43" t="s">
        <v>168</v>
      </c>
      <c r="D43" t="s">
        <v>121</v>
      </c>
      <c r="E43" t="s">
        <v>28</v>
      </c>
      <c r="F43" t="s">
        <v>169</v>
      </c>
      <c r="G43" t="s">
        <v>170</v>
      </c>
      <c r="H43" s="2">
        <v>44980.375</v>
      </c>
      <c r="I43" s="2">
        <v>44985</v>
      </c>
      <c r="J43" s="3">
        <v>896.4849853515625</v>
      </c>
      <c r="K43" s="3">
        <v>2</v>
      </c>
      <c r="L43" s="3"/>
      <c r="M43" s="3">
        <v>2.2459700107574463</v>
      </c>
      <c r="N43" s="3">
        <v>2</v>
      </c>
      <c r="P43" s="2">
        <v>44978.53800925926</v>
      </c>
      <c r="Q43" t="s">
        <v>171</v>
      </c>
    </row>
    <row r="44" spans="1:17">
      <c r="A44" t="s">
        <v>174</v>
      </c>
      <c r="B44" t="str">
        <f t="shared" si="0"/>
        <v>302573021000744985</v>
      </c>
      <c r="C44" t="s">
        <v>172</v>
      </c>
      <c r="D44" t="s">
        <v>121</v>
      </c>
      <c r="E44" t="s">
        <v>28</v>
      </c>
      <c r="F44" t="s">
        <v>173</v>
      </c>
      <c r="G44" t="s">
        <v>174</v>
      </c>
      <c r="H44" s="2">
        <v>44981.375</v>
      </c>
      <c r="I44" s="2">
        <v>44985</v>
      </c>
      <c r="J44" s="3">
        <v>322.11801147460938</v>
      </c>
      <c r="K44" s="3">
        <v>1</v>
      </c>
      <c r="L44" s="3"/>
      <c r="M44" s="3">
        <v>1.07492995262146</v>
      </c>
      <c r="N44" s="3">
        <v>1</v>
      </c>
      <c r="P44" s="2">
        <v>44978.537280092591</v>
      </c>
      <c r="Q44" t="s">
        <v>175</v>
      </c>
    </row>
    <row r="45" spans="1:17">
      <c r="A45" t="s">
        <v>177</v>
      </c>
      <c r="B45" t="str">
        <f t="shared" si="0"/>
        <v>301229934253944985</v>
      </c>
      <c r="C45" t="s">
        <v>176</v>
      </c>
      <c r="D45" t="s">
        <v>121</v>
      </c>
      <c r="E45" t="s">
        <v>28</v>
      </c>
      <c r="F45" t="s">
        <v>109</v>
      </c>
      <c r="G45" t="s">
        <v>177</v>
      </c>
      <c r="H45" s="2">
        <v>44981.375</v>
      </c>
      <c r="I45" s="2">
        <v>44985</v>
      </c>
      <c r="J45" s="3">
        <v>379.67001342773438</v>
      </c>
      <c r="K45" s="3">
        <v>1</v>
      </c>
      <c r="L45" s="3"/>
      <c r="M45" s="3">
        <v>0.92667001485824585</v>
      </c>
      <c r="N45" s="3">
        <v>1</v>
      </c>
      <c r="P45" s="2">
        <v>44978.530405092592</v>
      </c>
      <c r="Q45" t="s">
        <v>178</v>
      </c>
    </row>
    <row r="46" spans="1:17">
      <c r="A46" t="s">
        <v>181</v>
      </c>
      <c r="B46" t="str">
        <f t="shared" si="0"/>
        <v>302017035612444981,5625</v>
      </c>
      <c r="C46" t="s">
        <v>179</v>
      </c>
      <c r="D46" t="s">
        <v>16</v>
      </c>
      <c r="E46" t="s">
        <v>28</v>
      </c>
      <c r="F46" t="s">
        <v>180</v>
      </c>
      <c r="G46" t="s">
        <v>181</v>
      </c>
      <c r="H46" s="2">
        <v>44979</v>
      </c>
      <c r="I46" s="2">
        <v>44981.5625</v>
      </c>
      <c r="J46" s="3">
        <v>1650.8299560546875</v>
      </c>
      <c r="K46" s="3">
        <v>6</v>
      </c>
      <c r="L46" s="3"/>
      <c r="M46" s="3">
        <v>6.0965900421142578</v>
      </c>
      <c r="N46" s="3">
        <v>7</v>
      </c>
      <c r="O46" t="s">
        <v>182</v>
      </c>
      <c r="P46" s="2">
        <v>44978.529594907406</v>
      </c>
      <c r="Q46" t="s">
        <v>183</v>
      </c>
    </row>
    <row r="47" spans="1:17">
      <c r="A47" t="s">
        <v>186</v>
      </c>
      <c r="B47" t="str">
        <f t="shared" si="0"/>
        <v>302017015612044985,4583333333</v>
      </c>
      <c r="C47" t="s">
        <v>184</v>
      </c>
      <c r="D47" t="s">
        <v>16</v>
      </c>
      <c r="E47" t="s">
        <v>28</v>
      </c>
      <c r="F47" t="s">
        <v>185</v>
      </c>
      <c r="G47" t="s">
        <v>186</v>
      </c>
      <c r="H47" s="2">
        <v>44981</v>
      </c>
      <c r="I47" s="2">
        <v>44985.458333333336</v>
      </c>
      <c r="J47" s="3">
        <v>10890.4296875</v>
      </c>
      <c r="K47" s="3">
        <v>33</v>
      </c>
      <c r="L47" s="3"/>
      <c r="M47" s="3">
        <v>35.984058380126953</v>
      </c>
      <c r="N47" s="3">
        <v>33</v>
      </c>
      <c r="P47" s="2">
        <v>44978.527557870373</v>
      </c>
      <c r="Q47" t="s">
        <v>187</v>
      </c>
    </row>
    <row r="48" spans="1:17">
      <c r="A48" t="s">
        <v>189</v>
      </c>
      <c r="B48" t="str">
        <f t="shared" si="0"/>
        <v>302017015612044985,4583333333</v>
      </c>
      <c r="C48" t="s">
        <v>188</v>
      </c>
      <c r="D48" t="s">
        <v>16</v>
      </c>
      <c r="E48" t="s">
        <v>28</v>
      </c>
      <c r="F48" t="s">
        <v>185</v>
      </c>
      <c r="G48" t="s">
        <v>189</v>
      </c>
      <c r="H48" s="2">
        <v>44981</v>
      </c>
      <c r="I48" s="2">
        <v>44985.458333333336</v>
      </c>
      <c r="J48" s="3">
        <v>1903.16796875</v>
      </c>
      <c r="K48" s="3">
        <v>7</v>
      </c>
      <c r="L48" s="3"/>
      <c r="M48" s="3">
        <v>5.9962000846862793</v>
      </c>
      <c r="N48" s="3">
        <v>7</v>
      </c>
      <c r="O48" t="s">
        <v>190</v>
      </c>
      <c r="P48" s="2">
        <v>44978.527546296296</v>
      </c>
      <c r="Q48" t="s">
        <v>187</v>
      </c>
    </row>
    <row r="49" spans="1:17">
      <c r="A49" t="s">
        <v>193</v>
      </c>
      <c r="B49" t="str">
        <f t="shared" si="0"/>
        <v>302482020034844985,4215277778</v>
      </c>
      <c r="C49" t="s">
        <v>191</v>
      </c>
      <c r="D49" t="s">
        <v>16</v>
      </c>
      <c r="E49" t="s">
        <v>28</v>
      </c>
      <c r="F49" t="s">
        <v>192</v>
      </c>
      <c r="G49" t="s">
        <v>193</v>
      </c>
      <c r="H49" s="2">
        <v>44981</v>
      </c>
      <c r="I49" s="2">
        <v>44985.421527777777</v>
      </c>
      <c r="J49" s="3">
        <v>7107.365234375</v>
      </c>
      <c r="K49" s="3">
        <v>12</v>
      </c>
      <c r="L49" s="3"/>
      <c r="M49" s="3">
        <v>20.634950637817383</v>
      </c>
      <c r="N49" s="3">
        <v>12</v>
      </c>
      <c r="P49" s="2">
        <v>44978.525868055556</v>
      </c>
      <c r="Q49" t="s">
        <v>194</v>
      </c>
    </row>
    <row r="50" spans="1:17">
      <c r="A50" t="s">
        <v>197</v>
      </c>
      <c r="B50" t="str">
        <f t="shared" si="0"/>
        <v>302482013703344985,4013888889</v>
      </c>
      <c r="C50" t="s">
        <v>195</v>
      </c>
      <c r="D50" t="s">
        <v>16</v>
      </c>
      <c r="E50" t="s">
        <v>28</v>
      </c>
      <c r="F50" t="s">
        <v>196</v>
      </c>
      <c r="G50" t="s">
        <v>197</v>
      </c>
      <c r="H50" s="2">
        <v>44984</v>
      </c>
      <c r="I50" s="2">
        <v>44985.401388888888</v>
      </c>
      <c r="J50" s="3">
        <v>13095.099609375</v>
      </c>
      <c r="K50" s="3">
        <v>22</v>
      </c>
      <c r="L50" s="3"/>
      <c r="M50" s="3">
        <v>38.686100006103516</v>
      </c>
      <c r="N50" s="3">
        <v>22</v>
      </c>
      <c r="P50" s="2">
        <v>44978.524363425924</v>
      </c>
      <c r="Q50" t="s">
        <v>198</v>
      </c>
    </row>
    <row r="51" spans="1:17">
      <c r="A51" t="s">
        <v>201</v>
      </c>
      <c r="B51" t="str">
        <f t="shared" si="0"/>
        <v>302482013238044985,25</v>
      </c>
      <c r="C51" t="s">
        <v>199</v>
      </c>
      <c r="D51" t="s">
        <v>16</v>
      </c>
      <c r="E51" t="s">
        <v>28</v>
      </c>
      <c r="F51" t="s">
        <v>200</v>
      </c>
      <c r="G51" t="s">
        <v>201</v>
      </c>
      <c r="H51" s="2">
        <v>44981</v>
      </c>
      <c r="I51" s="2">
        <v>44985.25</v>
      </c>
      <c r="J51" s="3">
        <v>16828.240234375</v>
      </c>
      <c r="K51" s="3">
        <v>31</v>
      </c>
      <c r="L51" s="3"/>
      <c r="M51" s="3">
        <v>50.321338653564453</v>
      </c>
      <c r="N51" s="3">
        <v>31</v>
      </c>
      <c r="P51" s="2">
        <v>44978.523136574076</v>
      </c>
      <c r="Q51" t="s">
        <v>202</v>
      </c>
    </row>
    <row r="52" spans="1:17">
      <c r="A52" t="s">
        <v>205</v>
      </c>
      <c r="B52" t="str">
        <f t="shared" si="0"/>
        <v>302576030000644985</v>
      </c>
      <c r="C52" t="s">
        <v>203</v>
      </c>
      <c r="D52" t="s">
        <v>16</v>
      </c>
      <c r="E52" t="s">
        <v>28</v>
      </c>
      <c r="F52" t="s">
        <v>204</v>
      </c>
      <c r="G52" t="s">
        <v>205</v>
      </c>
      <c r="H52" s="2">
        <v>44981</v>
      </c>
      <c r="I52" s="2">
        <v>44985</v>
      </c>
      <c r="J52" s="3">
        <v>660.93597412109375</v>
      </c>
      <c r="K52" s="3">
        <v>2</v>
      </c>
      <c r="L52" s="3"/>
      <c r="M52" s="3">
        <v>2.0114800930023193</v>
      </c>
      <c r="N52" s="3">
        <v>2</v>
      </c>
      <c r="P52" s="2">
        <v>44978.522268518522</v>
      </c>
      <c r="Q52" t="s">
        <v>206</v>
      </c>
    </row>
    <row r="53" spans="1:17">
      <c r="A53" t="s">
        <v>209</v>
      </c>
      <c r="B53" t="str">
        <f t="shared" si="0"/>
        <v>302482011883444985,3368055556</v>
      </c>
      <c r="C53" t="s">
        <v>207</v>
      </c>
      <c r="D53" t="s">
        <v>16</v>
      </c>
      <c r="E53" t="s">
        <v>28</v>
      </c>
      <c r="F53" t="s">
        <v>208</v>
      </c>
      <c r="G53" t="s">
        <v>209</v>
      </c>
      <c r="H53" s="2">
        <v>44981</v>
      </c>
      <c r="I53" s="2">
        <v>44985.336805555555</v>
      </c>
      <c r="J53" s="3">
        <v>744.9320068359375</v>
      </c>
      <c r="K53" s="3">
        <v>2</v>
      </c>
      <c r="L53" s="3"/>
      <c r="M53" s="3">
        <v>3.4175999164581299</v>
      </c>
      <c r="N53" s="3">
        <v>2</v>
      </c>
      <c r="P53" s="2">
        <v>44978.521504629629</v>
      </c>
      <c r="Q53" t="s">
        <v>210</v>
      </c>
    </row>
    <row r="54" spans="1:17">
      <c r="A54" t="s">
        <v>212</v>
      </c>
      <c r="B54" t="str">
        <f t="shared" si="0"/>
        <v>302482011883444985,3368055556</v>
      </c>
      <c r="C54" t="s">
        <v>211</v>
      </c>
      <c r="D54" t="s">
        <v>16</v>
      </c>
      <c r="E54" t="s">
        <v>28</v>
      </c>
      <c r="F54" t="s">
        <v>208</v>
      </c>
      <c r="G54" t="s">
        <v>212</v>
      </c>
      <c r="H54" s="2">
        <v>44981</v>
      </c>
      <c r="I54" s="2">
        <v>44985.336805555555</v>
      </c>
      <c r="J54" s="3">
        <v>17325.58984375</v>
      </c>
      <c r="K54" s="3">
        <v>33</v>
      </c>
      <c r="L54" s="3"/>
      <c r="M54" s="3">
        <v>52.908290863037109</v>
      </c>
      <c r="N54" s="3">
        <v>33</v>
      </c>
      <c r="P54" s="2">
        <v>44978.520636574074</v>
      </c>
      <c r="Q54" t="s">
        <v>210</v>
      </c>
    </row>
    <row r="55" spans="1:17">
      <c r="A55" t="s">
        <v>215</v>
      </c>
      <c r="B55" t="str">
        <f t="shared" si="0"/>
        <v>302482011878044985,2916666667</v>
      </c>
      <c r="C55" t="s">
        <v>213</v>
      </c>
      <c r="D55" t="s">
        <v>16</v>
      </c>
      <c r="E55" t="s">
        <v>28</v>
      </c>
      <c r="F55" t="s">
        <v>214</v>
      </c>
      <c r="G55" t="s">
        <v>215</v>
      </c>
      <c r="H55" s="2">
        <v>44984</v>
      </c>
      <c r="I55" s="2">
        <v>44985.291666666664</v>
      </c>
      <c r="J55" s="3">
        <v>16564.0703125</v>
      </c>
      <c r="K55" s="3">
        <v>32</v>
      </c>
      <c r="L55" s="3"/>
      <c r="M55" s="3">
        <v>52.109840393066406</v>
      </c>
      <c r="N55" s="3">
        <v>33</v>
      </c>
      <c r="P55" s="2">
        <v>44978.519988425927</v>
      </c>
      <c r="Q55" t="s">
        <v>216</v>
      </c>
    </row>
    <row r="56" spans="1:17">
      <c r="A56" t="s">
        <v>219</v>
      </c>
      <c r="B56" t="str">
        <f t="shared" si="0"/>
        <v>302482011878044985,3333333333</v>
      </c>
      <c r="C56" t="s">
        <v>217</v>
      </c>
      <c r="D56" t="s">
        <v>16</v>
      </c>
      <c r="E56" t="s">
        <v>28</v>
      </c>
      <c r="F56" t="s">
        <v>218</v>
      </c>
      <c r="G56" t="s">
        <v>219</v>
      </c>
      <c r="H56" s="2">
        <v>44984</v>
      </c>
      <c r="I56" s="2">
        <v>44985.333333333336</v>
      </c>
      <c r="J56" s="3">
        <v>21919.080078125</v>
      </c>
      <c r="K56" s="3">
        <v>33</v>
      </c>
      <c r="L56" s="3"/>
      <c r="M56" s="3">
        <v>50.841598510742188</v>
      </c>
      <c r="N56" s="3">
        <v>33</v>
      </c>
      <c r="P56" s="2">
        <v>44978.519247685188</v>
      </c>
      <c r="Q56" t="s">
        <v>216</v>
      </c>
    </row>
    <row r="57" spans="1:17">
      <c r="A57" t="s">
        <v>222</v>
      </c>
      <c r="B57" t="str">
        <f t="shared" si="0"/>
        <v>302050000030744985,2916666667</v>
      </c>
      <c r="C57" t="s">
        <v>220</v>
      </c>
      <c r="D57" t="s">
        <v>16</v>
      </c>
      <c r="E57" t="s">
        <v>28</v>
      </c>
      <c r="F57" t="s">
        <v>221</v>
      </c>
      <c r="G57" t="s">
        <v>222</v>
      </c>
      <c r="H57" s="2">
        <v>44981</v>
      </c>
      <c r="I57" s="2">
        <v>44985.291666666664</v>
      </c>
      <c r="J57" s="3">
        <v>3403.0419921875</v>
      </c>
      <c r="K57" s="3">
        <v>14</v>
      </c>
      <c r="L57" s="3"/>
      <c r="M57" s="3">
        <v>10.988260269165039</v>
      </c>
      <c r="N57" s="3">
        <v>14</v>
      </c>
      <c r="O57" t="s">
        <v>223</v>
      </c>
      <c r="P57" s="2">
        <v>44978.518622685187</v>
      </c>
      <c r="Q57" t="s">
        <v>224</v>
      </c>
    </row>
    <row r="58" spans="1:17">
      <c r="A58" t="s">
        <v>226</v>
      </c>
      <c r="B58" t="str">
        <f t="shared" si="0"/>
        <v>302050000030744985,2916666667</v>
      </c>
      <c r="C58" t="s">
        <v>225</v>
      </c>
      <c r="D58" t="s">
        <v>16</v>
      </c>
      <c r="E58" t="s">
        <v>28</v>
      </c>
      <c r="F58" t="s">
        <v>221</v>
      </c>
      <c r="G58" t="s">
        <v>226</v>
      </c>
      <c r="H58" s="2">
        <v>44981</v>
      </c>
      <c r="I58" s="2">
        <v>44985.291666666664</v>
      </c>
      <c r="J58" s="3">
        <v>11595.669921875</v>
      </c>
      <c r="K58" s="3">
        <v>33</v>
      </c>
      <c r="L58" s="3"/>
      <c r="M58" s="3">
        <v>33.643478393554688</v>
      </c>
      <c r="N58" s="3">
        <v>33</v>
      </c>
      <c r="P58" s="2">
        <v>44978.517997685187</v>
      </c>
      <c r="Q58" t="s">
        <v>224</v>
      </c>
    </row>
    <row r="59" spans="1:17">
      <c r="A59" t="s">
        <v>229</v>
      </c>
      <c r="B59" t="str">
        <f t="shared" si="0"/>
        <v>302482013703344985,25</v>
      </c>
      <c r="C59" t="s">
        <v>227</v>
      </c>
      <c r="D59" t="s">
        <v>16</v>
      </c>
      <c r="E59" t="s">
        <v>28</v>
      </c>
      <c r="F59" t="s">
        <v>228</v>
      </c>
      <c r="G59" t="s">
        <v>229</v>
      </c>
      <c r="H59" s="2">
        <v>44984</v>
      </c>
      <c r="I59" s="2">
        <v>44985.25</v>
      </c>
      <c r="J59" s="3">
        <v>20119.439453125</v>
      </c>
      <c r="K59" s="3">
        <v>31</v>
      </c>
      <c r="L59" s="3"/>
      <c r="M59" s="3">
        <v>48.397441864013672</v>
      </c>
      <c r="N59" s="3">
        <v>32</v>
      </c>
      <c r="P59" s="2">
        <v>44978.515740740739</v>
      </c>
      <c r="Q59" t="s">
        <v>198</v>
      </c>
    </row>
    <row r="60" spans="1:17">
      <c r="A60" t="s">
        <v>232</v>
      </c>
      <c r="B60" t="str">
        <f t="shared" si="0"/>
        <v>302017035612444981,5625</v>
      </c>
      <c r="C60" t="s">
        <v>230</v>
      </c>
      <c r="D60" t="s">
        <v>16</v>
      </c>
      <c r="E60" t="s">
        <v>28</v>
      </c>
      <c r="F60" t="s">
        <v>231</v>
      </c>
      <c r="G60" t="s">
        <v>232</v>
      </c>
      <c r="H60" s="2">
        <v>44979</v>
      </c>
      <c r="I60" s="2">
        <v>44981.5625</v>
      </c>
      <c r="J60" s="3">
        <v>510.55999755859375</v>
      </c>
      <c r="K60" s="3">
        <v>2</v>
      </c>
      <c r="L60" s="3"/>
      <c r="M60" s="3">
        <v>0.8163599967956543</v>
      </c>
      <c r="N60" s="3">
        <v>2</v>
      </c>
      <c r="O60" t="s">
        <v>182</v>
      </c>
      <c r="P60" s="2">
        <v>44978.515717592592</v>
      </c>
      <c r="Q60" t="s">
        <v>183</v>
      </c>
    </row>
    <row r="61" spans="1:17">
      <c r="A61" t="s">
        <v>235</v>
      </c>
      <c r="B61" t="str">
        <f t="shared" si="0"/>
        <v>302050000030744985,2916666667</v>
      </c>
      <c r="C61" t="s">
        <v>233</v>
      </c>
      <c r="D61" t="s">
        <v>16</v>
      </c>
      <c r="E61" t="s">
        <v>28</v>
      </c>
      <c r="F61" t="s">
        <v>234</v>
      </c>
      <c r="G61" t="s">
        <v>235</v>
      </c>
      <c r="H61" s="2">
        <v>44981</v>
      </c>
      <c r="I61" s="2">
        <v>44985.291666666664</v>
      </c>
      <c r="J61" s="3">
        <v>3034.360107421875</v>
      </c>
      <c r="K61" s="3">
        <v>9</v>
      </c>
      <c r="L61" s="3"/>
      <c r="M61" s="3">
        <v>11.604060173034668</v>
      </c>
      <c r="N61" s="3">
        <v>9</v>
      </c>
      <c r="O61" t="s">
        <v>223</v>
      </c>
      <c r="P61" s="2">
        <v>44978.515694444446</v>
      </c>
      <c r="Q61" t="s">
        <v>224</v>
      </c>
    </row>
    <row r="62" spans="1:17">
      <c r="A62" t="s">
        <v>238</v>
      </c>
      <c r="B62" t="str">
        <f t="shared" si="0"/>
        <v>302050000030744985,2916666667</v>
      </c>
      <c r="C62" t="s">
        <v>236</v>
      </c>
      <c r="D62" t="s">
        <v>16</v>
      </c>
      <c r="E62" t="s">
        <v>28</v>
      </c>
      <c r="F62" t="s">
        <v>237</v>
      </c>
      <c r="G62" t="s">
        <v>238</v>
      </c>
      <c r="H62" s="2">
        <v>44981</v>
      </c>
      <c r="I62" s="2">
        <v>44985.291666666664</v>
      </c>
      <c r="J62" s="3">
        <v>703.5059814453125</v>
      </c>
      <c r="K62" s="3">
        <v>4</v>
      </c>
      <c r="L62" s="3"/>
      <c r="M62" s="3">
        <v>2.2027599811553955</v>
      </c>
      <c r="N62" s="3">
        <v>4</v>
      </c>
      <c r="O62" t="s">
        <v>223</v>
      </c>
      <c r="P62" s="2">
        <v>44978.515543981484</v>
      </c>
      <c r="Q62" t="s">
        <v>224</v>
      </c>
    </row>
    <row r="63" spans="1:17">
      <c r="A63" t="s">
        <v>241</v>
      </c>
      <c r="B63" t="str">
        <f t="shared" si="0"/>
        <v>302017015612044985,4618055556</v>
      </c>
      <c r="C63" t="s">
        <v>239</v>
      </c>
      <c r="D63" t="s">
        <v>16</v>
      </c>
      <c r="E63" t="s">
        <v>28</v>
      </c>
      <c r="F63" t="s">
        <v>240</v>
      </c>
      <c r="G63" t="s">
        <v>241</v>
      </c>
      <c r="H63" s="2">
        <v>44981</v>
      </c>
      <c r="I63" s="2">
        <v>44985.461805555555</v>
      </c>
      <c r="J63" s="3">
        <v>1753.155029296875</v>
      </c>
      <c r="K63" s="3">
        <v>11</v>
      </c>
      <c r="L63" s="3"/>
      <c r="M63" s="3">
        <v>14.148739814758301</v>
      </c>
      <c r="N63" s="3">
        <v>11</v>
      </c>
      <c r="O63" t="s">
        <v>190</v>
      </c>
      <c r="P63" s="2">
        <v>44978.515324074076</v>
      </c>
      <c r="Q63" t="s">
        <v>187</v>
      </c>
    </row>
    <row r="64" spans="1:17">
      <c r="A64" t="s">
        <v>244</v>
      </c>
      <c r="B64" t="str">
        <f t="shared" si="0"/>
        <v>302017035612444985,4583333333</v>
      </c>
      <c r="C64" t="s">
        <v>242</v>
      </c>
      <c r="D64" t="s">
        <v>16</v>
      </c>
      <c r="E64" t="s">
        <v>28</v>
      </c>
      <c r="F64" t="s">
        <v>243</v>
      </c>
      <c r="G64" t="s">
        <v>244</v>
      </c>
      <c r="H64" s="2">
        <v>44981</v>
      </c>
      <c r="I64" s="2">
        <v>44985.458333333336</v>
      </c>
      <c r="J64" s="3">
        <v>1336.9300537109375</v>
      </c>
      <c r="K64" s="3">
        <v>4</v>
      </c>
      <c r="L64" s="3"/>
      <c r="M64" s="3">
        <v>4.1560502052307129</v>
      </c>
      <c r="N64" s="3">
        <v>4</v>
      </c>
      <c r="P64" s="2">
        <v>44978.515243055554</v>
      </c>
      <c r="Q64" t="s">
        <v>183</v>
      </c>
    </row>
    <row r="65" spans="1:17">
      <c r="A65" t="s">
        <v>247</v>
      </c>
      <c r="B65" t="str">
        <f t="shared" si="0"/>
        <v>302050000030744985,2916666667</v>
      </c>
      <c r="C65" t="s">
        <v>245</v>
      </c>
      <c r="D65" t="s">
        <v>16</v>
      </c>
      <c r="E65" t="s">
        <v>28</v>
      </c>
      <c r="F65" t="s">
        <v>246</v>
      </c>
      <c r="G65" t="s">
        <v>247</v>
      </c>
      <c r="H65" s="2">
        <v>44981</v>
      </c>
      <c r="I65" s="2">
        <v>44985.291666666664</v>
      </c>
      <c r="J65" s="3">
        <v>2766.867919921875</v>
      </c>
      <c r="K65" s="3">
        <v>9</v>
      </c>
      <c r="L65" s="3"/>
      <c r="M65" s="3">
        <v>9.9909496307373047</v>
      </c>
      <c r="N65" s="3">
        <v>9</v>
      </c>
      <c r="P65" s="2">
        <v>44978.472037037034</v>
      </c>
      <c r="Q65" t="s">
        <v>224</v>
      </c>
    </row>
    <row r="66" spans="1:17">
      <c r="A66" t="s">
        <v>250</v>
      </c>
      <c r="B66" t="str">
        <f t="shared" ref="B66:B129" si="1">Q66&amp;I66</f>
        <v>302470000080044984,4791666667</v>
      </c>
      <c r="C66" t="s">
        <v>248</v>
      </c>
      <c r="D66" t="s">
        <v>16</v>
      </c>
      <c r="E66" t="s">
        <v>28</v>
      </c>
      <c r="F66" t="s">
        <v>249</v>
      </c>
      <c r="G66" t="s">
        <v>250</v>
      </c>
      <c r="H66" s="2">
        <v>44980</v>
      </c>
      <c r="I66" s="2">
        <v>44984.479166666664</v>
      </c>
      <c r="J66" s="3">
        <v>1739.0439453125</v>
      </c>
      <c r="K66" s="3">
        <v>8</v>
      </c>
      <c r="L66" s="3"/>
      <c r="M66" s="3">
        <v>6.2046198844909668</v>
      </c>
      <c r="N66" s="3">
        <v>9</v>
      </c>
      <c r="P66" s="2">
        <v>44978.470879629633</v>
      </c>
      <c r="Q66" t="s">
        <v>66</v>
      </c>
    </row>
    <row r="67" spans="1:17">
      <c r="A67" t="s">
        <v>253</v>
      </c>
      <c r="B67" t="str">
        <f t="shared" si="1"/>
        <v>302017010622444985,4583333333</v>
      </c>
      <c r="C67" t="s">
        <v>251</v>
      </c>
      <c r="D67" t="s">
        <v>16</v>
      </c>
      <c r="E67" t="s">
        <v>28</v>
      </c>
      <c r="F67" t="s">
        <v>252</v>
      </c>
      <c r="G67" t="s">
        <v>253</v>
      </c>
      <c r="H67" s="2">
        <v>44984</v>
      </c>
      <c r="I67" s="2">
        <v>44985.458333333336</v>
      </c>
      <c r="J67" s="3">
        <v>3795.47900390625</v>
      </c>
      <c r="K67" s="3">
        <v>10</v>
      </c>
      <c r="L67" s="3"/>
      <c r="M67" s="3">
        <v>11.244290351867676</v>
      </c>
      <c r="N67" s="3">
        <v>11</v>
      </c>
      <c r="P67" s="2">
        <v>44978.469467592593</v>
      </c>
      <c r="Q67" t="s">
        <v>254</v>
      </c>
    </row>
    <row r="68" spans="1:17">
      <c r="A68" t="s">
        <v>257</v>
      </c>
      <c r="B68" t="str">
        <f t="shared" si="1"/>
        <v>302108114288244985,5</v>
      </c>
      <c r="C68" t="s">
        <v>255</v>
      </c>
      <c r="D68" t="s">
        <v>16</v>
      </c>
      <c r="E68" t="s">
        <v>28</v>
      </c>
      <c r="F68" t="s">
        <v>256</v>
      </c>
      <c r="G68" t="s">
        <v>257</v>
      </c>
      <c r="H68" s="2">
        <v>44981</v>
      </c>
      <c r="I68" s="2">
        <v>44985.5</v>
      </c>
      <c r="J68" s="3">
        <v>15423.7099609375</v>
      </c>
      <c r="K68" s="3">
        <v>28</v>
      </c>
      <c r="L68" s="3"/>
      <c r="M68" s="3">
        <v>44.344318389892578</v>
      </c>
      <c r="N68" s="3">
        <v>28</v>
      </c>
      <c r="P68" s="2">
        <v>44978.468738425923</v>
      </c>
      <c r="Q68" t="s">
        <v>258</v>
      </c>
    </row>
    <row r="69" spans="1:17">
      <c r="A69" t="s">
        <v>261</v>
      </c>
      <c r="B69" t="str">
        <f t="shared" si="1"/>
        <v>302573038000744985</v>
      </c>
      <c r="C69" t="s">
        <v>259</v>
      </c>
      <c r="D69" t="s">
        <v>16</v>
      </c>
      <c r="E69" t="s">
        <v>28</v>
      </c>
      <c r="F69" t="s">
        <v>260</v>
      </c>
      <c r="G69" t="s">
        <v>261</v>
      </c>
      <c r="H69" s="2">
        <v>44981</v>
      </c>
      <c r="I69" s="2">
        <v>44985</v>
      </c>
      <c r="J69" s="3">
        <v>562.12298583984375</v>
      </c>
      <c r="K69" s="3">
        <v>1</v>
      </c>
      <c r="L69" s="3"/>
      <c r="M69" s="3">
        <v>1.2312099933624268</v>
      </c>
      <c r="N69" s="3">
        <v>2</v>
      </c>
      <c r="P69" s="2">
        <v>44978.467789351853</v>
      </c>
      <c r="Q69" t="s">
        <v>262</v>
      </c>
    </row>
    <row r="70" spans="1:17">
      <c r="A70" t="s">
        <v>265</v>
      </c>
      <c r="B70" t="str">
        <f t="shared" si="1"/>
        <v>302108117678844985,3333333333</v>
      </c>
      <c r="C70" t="s">
        <v>263</v>
      </c>
      <c r="D70" t="s">
        <v>16</v>
      </c>
      <c r="E70" t="s">
        <v>28</v>
      </c>
      <c r="F70" t="s">
        <v>264</v>
      </c>
      <c r="G70" t="s">
        <v>265</v>
      </c>
      <c r="H70" s="2">
        <v>44984</v>
      </c>
      <c r="I70" s="2">
        <v>44985.333333333336</v>
      </c>
      <c r="J70" s="3">
        <v>19799.439453125</v>
      </c>
      <c r="K70" s="3">
        <v>29</v>
      </c>
      <c r="L70" s="3"/>
      <c r="M70" s="3">
        <v>45.191520690917969</v>
      </c>
      <c r="N70" s="3">
        <v>29</v>
      </c>
      <c r="P70" s="2">
        <v>44978.467233796298</v>
      </c>
      <c r="Q70" t="s">
        <v>80</v>
      </c>
    </row>
    <row r="71" spans="1:17">
      <c r="A71" t="s">
        <v>270</v>
      </c>
      <c r="B71" t="str">
        <f t="shared" si="1"/>
        <v>302573061000544985</v>
      </c>
      <c r="C71" t="s">
        <v>268</v>
      </c>
      <c r="D71" t="s">
        <v>16</v>
      </c>
      <c r="E71" t="s">
        <v>28</v>
      </c>
      <c r="F71" t="s">
        <v>269</v>
      </c>
      <c r="G71" t="s">
        <v>270</v>
      </c>
      <c r="H71" s="2">
        <v>44981</v>
      </c>
      <c r="I71" s="2">
        <v>44985</v>
      </c>
      <c r="J71" s="3">
        <v>434.87701416015625</v>
      </c>
      <c r="K71" s="3">
        <v>1</v>
      </c>
      <c r="L71" s="3"/>
      <c r="M71" s="3">
        <v>1.3234000205993652</v>
      </c>
      <c r="N71" s="3">
        <v>1</v>
      </c>
      <c r="P71" s="2">
        <v>44978.431805555556</v>
      </c>
      <c r="Q71" t="s">
        <v>271</v>
      </c>
    </row>
    <row r="72" spans="1:17">
      <c r="A72" t="s">
        <v>274</v>
      </c>
      <c r="B72" t="str">
        <f t="shared" si="1"/>
        <v>302108114288244985,5208333333</v>
      </c>
      <c r="C72" t="s">
        <v>272</v>
      </c>
      <c r="D72" t="s">
        <v>16</v>
      </c>
      <c r="E72" t="s">
        <v>28</v>
      </c>
      <c r="F72" t="s">
        <v>273</v>
      </c>
      <c r="G72" t="s">
        <v>274</v>
      </c>
      <c r="H72" s="2">
        <v>44981</v>
      </c>
      <c r="I72" s="2">
        <v>44985.520833333336</v>
      </c>
      <c r="J72" s="3">
        <v>12250.08984375</v>
      </c>
      <c r="K72" s="3">
        <v>25</v>
      </c>
      <c r="L72" s="3"/>
      <c r="M72" s="3">
        <v>41.784538269042969</v>
      </c>
      <c r="N72" s="3">
        <v>26</v>
      </c>
      <c r="P72" s="2">
        <v>44978.431168981479</v>
      </c>
      <c r="Q72" t="s">
        <v>258</v>
      </c>
    </row>
    <row r="73" spans="1:17">
      <c r="A73" t="s">
        <v>277</v>
      </c>
      <c r="B73" t="str">
        <f t="shared" si="1"/>
        <v>302108113694244985,4166666667</v>
      </c>
      <c r="C73" t="s">
        <v>275</v>
      </c>
      <c r="D73" t="s">
        <v>16</v>
      </c>
      <c r="E73" t="s">
        <v>28</v>
      </c>
      <c r="F73" t="s">
        <v>276</v>
      </c>
      <c r="G73" t="s">
        <v>277</v>
      </c>
      <c r="H73" s="2">
        <v>44981</v>
      </c>
      <c r="I73" s="2">
        <v>44985.416666666664</v>
      </c>
      <c r="J73" s="3">
        <v>5729.40283203125</v>
      </c>
      <c r="K73" s="3">
        <v>10</v>
      </c>
      <c r="L73" s="3"/>
      <c r="M73" s="3">
        <v>16.631999969482422</v>
      </c>
      <c r="N73" s="3">
        <v>10</v>
      </c>
      <c r="O73" t="s">
        <v>278</v>
      </c>
      <c r="P73" s="2">
        <v>44978.429548611108</v>
      </c>
      <c r="Q73" t="s">
        <v>279</v>
      </c>
    </row>
    <row r="74" spans="1:17">
      <c r="A74" t="s">
        <v>282</v>
      </c>
      <c r="B74" t="str">
        <f t="shared" si="1"/>
        <v>302108113694244985,4166666667</v>
      </c>
      <c r="C74" t="s">
        <v>280</v>
      </c>
      <c r="D74" t="s">
        <v>16</v>
      </c>
      <c r="E74" t="s">
        <v>28</v>
      </c>
      <c r="F74" t="s">
        <v>281</v>
      </c>
      <c r="G74" t="s">
        <v>282</v>
      </c>
      <c r="H74" s="2">
        <v>44981</v>
      </c>
      <c r="I74" s="2">
        <v>44985.416666666664</v>
      </c>
      <c r="J74" s="3">
        <v>1996.0799560546875</v>
      </c>
      <c r="K74" s="3">
        <v>8</v>
      </c>
      <c r="L74" s="3"/>
      <c r="M74" s="3">
        <v>17.894399642944336</v>
      </c>
      <c r="N74" s="3">
        <v>8</v>
      </c>
      <c r="O74" t="s">
        <v>278</v>
      </c>
      <c r="P74" s="2">
        <v>44978.428171296298</v>
      </c>
      <c r="Q74" t="s">
        <v>279</v>
      </c>
    </row>
    <row r="75" spans="1:17">
      <c r="A75" t="s">
        <v>285</v>
      </c>
      <c r="B75" t="str">
        <f t="shared" si="1"/>
        <v>301229940315544984,4166666667</v>
      </c>
      <c r="C75" t="s">
        <v>283</v>
      </c>
      <c r="D75" t="s">
        <v>16</v>
      </c>
      <c r="E75" t="s">
        <v>28</v>
      </c>
      <c r="F75" t="s">
        <v>284</v>
      </c>
      <c r="G75" t="s">
        <v>285</v>
      </c>
      <c r="H75" s="2">
        <v>44981</v>
      </c>
      <c r="I75" s="2">
        <v>44984.416666666664</v>
      </c>
      <c r="J75" s="3">
        <v>3232.680908203125</v>
      </c>
      <c r="K75" s="3">
        <v>7</v>
      </c>
      <c r="L75" s="3"/>
      <c r="M75" s="3">
        <v>8.0619401931762695</v>
      </c>
      <c r="N75" s="3">
        <v>9</v>
      </c>
      <c r="P75" s="2">
        <v>44978.426516203705</v>
      </c>
      <c r="Q75" t="s">
        <v>286</v>
      </c>
    </row>
    <row r="76" spans="1:17">
      <c r="A76" t="s">
        <v>289</v>
      </c>
      <c r="B76" t="str">
        <f t="shared" si="1"/>
        <v>302108117509544985,375</v>
      </c>
      <c r="C76" t="s">
        <v>287</v>
      </c>
      <c r="D76" t="s">
        <v>16</v>
      </c>
      <c r="E76" t="s">
        <v>28</v>
      </c>
      <c r="F76" t="s">
        <v>288</v>
      </c>
      <c r="G76" t="s">
        <v>289</v>
      </c>
      <c r="H76" s="2">
        <v>44981</v>
      </c>
      <c r="I76" s="2">
        <v>44985.375</v>
      </c>
      <c r="J76" s="3">
        <v>14241.2099609375</v>
      </c>
      <c r="K76" s="3">
        <v>27</v>
      </c>
      <c r="L76" s="3"/>
      <c r="M76" s="3">
        <v>45.503398895263672</v>
      </c>
      <c r="N76" s="3">
        <v>29</v>
      </c>
      <c r="P76" s="2">
        <v>44978.425636574073</v>
      </c>
      <c r="Q76" t="s">
        <v>149</v>
      </c>
    </row>
    <row r="77" spans="1:17">
      <c r="A77" t="s">
        <v>292</v>
      </c>
      <c r="B77" t="str">
        <f t="shared" si="1"/>
        <v>301229940370444984</v>
      </c>
      <c r="C77" t="s">
        <v>290</v>
      </c>
      <c r="D77" t="s">
        <v>121</v>
      </c>
      <c r="E77" t="s">
        <v>28</v>
      </c>
      <c r="F77" t="s">
        <v>291</v>
      </c>
      <c r="G77" t="s">
        <v>292</v>
      </c>
      <c r="H77" s="2">
        <v>44980.458333333336</v>
      </c>
      <c r="I77" s="2">
        <v>44984</v>
      </c>
      <c r="J77" s="3">
        <v>934.5679931640625</v>
      </c>
      <c r="K77" s="3">
        <v>2</v>
      </c>
      <c r="L77" s="3"/>
      <c r="M77" s="3">
        <v>2.4538600444793701</v>
      </c>
      <c r="N77" s="3">
        <v>3</v>
      </c>
      <c r="P77" s="2">
        <v>44978.424872685187</v>
      </c>
      <c r="Q77" t="s">
        <v>293</v>
      </c>
    </row>
    <row r="78" spans="1:17">
      <c r="A78" t="s">
        <v>296</v>
      </c>
      <c r="B78" t="str">
        <f t="shared" si="1"/>
        <v>302573053000644985</v>
      </c>
      <c r="C78" t="s">
        <v>294</v>
      </c>
      <c r="D78" t="s">
        <v>121</v>
      </c>
      <c r="E78" t="s">
        <v>28</v>
      </c>
      <c r="F78" t="s">
        <v>295</v>
      </c>
      <c r="G78" t="s">
        <v>296</v>
      </c>
      <c r="H78" s="2">
        <v>44981.375</v>
      </c>
      <c r="I78" s="2">
        <v>44985</v>
      </c>
      <c r="J78" s="3">
        <v>934.42901611328125</v>
      </c>
      <c r="K78" s="3">
        <v>2</v>
      </c>
      <c r="L78" s="3"/>
      <c r="M78" s="3">
        <v>2.1642699241638184</v>
      </c>
      <c r="N78" s="3">
        <v>2</v>
      </c>
      <c r="P78" s="2">
        <v>44978.394016203703</v>
      </c>
      <c r="Q78" t="s">
        <v>297</v>
      </c>
    </row>
    <row r="79" spans="1:17">
      <c r="A79" t="s">
        <v>299</v>
      </c>
      <c r="B79" t="str">
        <f t="shared" si="1"/>
        <v>302542003210044985</v>
      </c>
      <c r="C79" t="s">
        <v>298</v>
      </c>
      <c r="D79" t="s">
        <v>16</v>
      </c>
      <c r="E79" t="s">
        <v>28</v>
      </c>
      <c r="F79" t="s">
        <v>109</v>
      </c>
      <c r="G79" t="s">
        <v>299</v>
      </c>
      <c r="H79" s="2">
        <v>44981</v>
      </c>
      <c r="I79" s="2">
        <v>44985</v>
      </c>
      <c r="J79" s="3">
        <v>1642</v>
      </c>
      <c r="K79" s="3">
        <v>5</v>
      </c>
      <c r="L79" s="3"/>
      <c r="M79" s="3">
        <v>7.5408000946044922</v>
      </c>
      <c r="N79" s="3">
        <v>5</v>
      </c>
      <c r="P79" s="2">
        <v>44978.394004629627</v>
      </c>
      <c r="Q79" t="s">
        <v>300</v>
      </c>
    </row>
    <row r="80" spans="1:17">
      <c r="A80" t="s">
        <v>303</v>
      </c>
      <c r="B80" t="str">
        <f t="shared" si="1"/>
        <v>302573105118044984</v>
      </c>
      <c r="C80" t="s">
        <v>301</v>
      </c>
      <c r="D80" t="s">
        <v>121</v>
      </c>
      <c r="E80" t="s">
        <v>28</v>
      </c>
      <c r="F80" t="s">
        <v>302</v>
      </c>
      <c r="G80" t="s">
        <v>303</v>
      </c>
      <c r="H80" s="2">
        <v>44980.458333333336</v>
      </c>
      <c r="I80" s="2">
        <v>44984</v>
      </c>
      <c r="J80" s="3">
        <v>776.947021484375</v>
      </c>
      <c r="K80" s="3">
        <v>2</v>
      </c>
      <c r="L80" s="3"/>
      <c r="M80" s="3">
        <v>2.3988099098205566</v>
      </c>
      <c r="N80" s="3">
        <v>2</v>
      </c>
      <c r="P80" s="2">
        <v>44977.761087962965</v>
      </c>
      <c r="Q80" t="s">
        <v>304</v>
      </c>
    </row>
    <row r="81" spans="1:17">
      <c r="A81" t="s">
        <v>307</v>
      </c>
      <c r="B81" t="str">
        <f t="shared" si="1"/>
        <v>302573033000244984</v>
      </c>
      <c r="C81" t="s">
        <v>305</v>
      </c>
      <c r="D81" t="s">
        <v>121</v>
      </c>
      <c r="E81" t="s">
        <v>28</v>
      </c>
      <c r="F81" t="s">
        <v>306</v>
      </c>
      <c r="G81" t="s">
        <v>307</v>
      </c>
      <c r="H81" s="2">
        <v>44980</v>
      </c>
      <c r="I81" s="2">
        <v>44984</v>
      </c>
      <c r="J81" s="3">
        <v>231.30000305175781</v>
      </c>
      <c r="K81" s="3">
        <v>1</v>
      </c>
      <c r="L81" s="3"/>
      <c r="M81" s="3">
        <v>0.73093998432159424</v>
      </c>
      <c r="N81" s="3">
        <v>1</v>
      </c>
      <c r="O81" t="s">
        <v>308</v>
      </c>
      <c r="P81" s="2">
        <v>44977.759606481479</v>
      </c>
      <c r="Q81" t="s">
        <v>309</v>
      </c>
    </row>
    <row r="82" spans="1:17">
      <c r="A82" t="s">
        <v>312</v>
      </c>
      <c r="B82" t="str">
        <f t="shared" si="1"/>
        <v>301229909480344984</v>
      </c>
      <c r="C82" t="s">
        <v>310</v>
      </c>
      <c r="D82" t="s">
        <v>121</v>
      </c>
      <c r="E82" t="s">
        <v>28</v>
      </c>
      <c r="F82" t="s">
        <v>311</v>
      </c>
      <c r="G82" t="s">
        <v>312</v>
      </c>
      <c r="H82" s="2">
        <v>44980.458333333336</v>
      </c>
      <c r="I82" s="2">
        <v>44984</v>
      </c>
      <c r="J82" s="3">
        <v>100.31099700927734</v>
      </c>
      <c r="K82" s="3">
        <v>1</v>
      </c>
      <c r="L82" s="3"/>
      <c r="M82" s="3">
        <v>0.43709000945091248</v>
      </c>
      <c r="N82" s="3">
        <v>1</v>
      </c>
      <c r="P82" s="2">
        <v>44977.758877314816</v>
      </c>
      <c r="Q82" t="s">
        <v>313</v>
      </c>
    </row>
    <row r="83" spans="1:17">
      <c r="A83" t="s">
        <v>316</v>
      </c>
      <c r="B83" t="str">
        <f t="shared" si="1"/>
        <v>301229940209744984</v>
      </c>
      <c r="C83" t="s">
        <v>314</v>
      </c>
      <c r="D83" t="s">
        <v>121</v>
      </c>
      <c r="E83" t="s">
        <v>28</v>
      </c>
      <c r="F83" t="s">
        <v>315</v>
      </c>
      <c r="G83" t="s">
        <v>316</v>
      </c>
      <c r="H83" s="2">
        <v>44980.375</v>
      </c>
      <c r="I83" s="2">
        <v>44984</v>
      </c>
      <c r="J83" s="3">
        <v>298.739990234375</v>
      </c>
      <c r="K83" s="3">
        <v>3</v>
      </c>
      <c r="L83" s="3"/>
      <c r="M83" s="3">
        <v>3.5581200122833252</v>
      </c>
      <c r="N83" s="3">
        <v>3</v>
      </c>
      <c r="P83" s="2">
        <v>44977.72824074074</v>
      </c>
      <c r="Q83" t="s">
        <v>317</v>
      </c>
    </row>
    <row r="84" spans="1:17">
      <c r="A84" t="s">
        <v>320</v>
      </c>
      <c r="B84" t="str">
        <f t="shared" si="1"/>
        <v>301229934357444984</v>
      </c>
      <c r="C84" t="s">
        <v>318</v>
      </c>
      <c r="D84" t="s">
        <v>121</v>
      </c>
      <c r="E84" t="s">
        <v>28</v>
      </c>
      <c r="F84" t="s">
        <v>319</v>
      </c>
      <c r="G84" t="s">
        <v>320</v>
      </c>
      <c r="H84" s="2">
        <v>44980.458333333336</v>
      </c>
      <c r="I84" s="2">
        <v>44984</v>
      </c>
      <c r="J84" s="3">
        <v>75.029998779296875</v>
      </c>
      <c r="K84" s="3">
        <v>1</v>
      </c>
      <c r="L84" s="3"/>
      <c r="M84" s="3">
        <v>0.35269999504089355</v>
      </c>
      <c r="N84" s="3">
        <v>1</v>
      </c>
      <c r="P84" s="2">
        <v>44977.728229166663</v>
      </c>
      <c r="Q84" t="s">
        <v>321</v>
      </c>
    </row>
    <row r="85" spans="1:17">
      <c r="A85" t="s">
        <v>324</v>
      </c>
      <c r="B85" t="str">
        <f t="shared" si="1"/>
        <v>302573033000244984</v>
      </c>
      <c r="C85" t="s">
        <v>322</v>
      </c>
      <c r="D85" t="s">
        <v>16</v>
      </c>
      <c r="E85" t="s">
        <v>28</v>
      </c>
      <c r="F85" t="s">
        <v>323</v>
      </c>
      <c r="G85" t="s">
        <v>324</v>
      </c>
      <c r="H85" s="2">
        <v>44980</v>
      </c>
      <c r="I85" s="2">
        <v>44984</v>
      </c>
      <c r="J85" s="3">
        <v>787.2449951171875</v>
      </c>
      <c r="K85" s="3">
        <v>1</v>
      </c>
      <c r="L85" s="3"/>
      <c r="M85" s="3">
        <v>1.049049973487854</v>
      </c>
      <c r="N85" s="3">
        <v>2</v>
      </c>
      <c r="O85" t="s">
        <v>308</v>
      </c>
      <c r="P85" s="2">
        <v>44977.728217592594</v>
      </c>
      <c r="Q85" t="s">
        <v>309</v>
      </c>
    </row>
    <row r="86" spans="1:17">
      <c r="A86" t="s">
        <v>327</v>
      </c>
      <c r="B86" t="str">
        <f t="shared" si="1"/>
        <v>301229942291044984</v>
      </c>
      <c r="C86" t="s">
        <v>325</v>
      </c>
      <c r="D86" t="s">
        <v>121</v>
      </c>
      <c r="E86" t="s">
        <v>28</v>
      </c>
      <c r="F86" t="s">
        <v>326</v>
      </c>
      <c r="G86" t="s">
        <v>327</v>
      </c>
      <c r="H86" s="2">
        <v>44980.458333333336</v>
      </c>
      <c r="I86" s="2">
        <v>44984</v>
      </c>
      <c r="J86" s="3">
        <v>313.60501098632813</v>
      </c>
      <c r="K86" s="3">
        <v>2</v>
      </c>
      <c r="L86" s="3"/>
      <c r="M86" s="3">
        <v>2.9643299579620361</v>
      </c>
      <c r="N86" s="3">
        <v>2</v>
      </c>
      <c r="P86" s="2">
        <v>44977.728206018517</v>
      </c>
      <c r="Q86" t="s">
        <v>328</v>
      </c>
    </row>
    <row r="87" spans="1:17">
      <c r="A87" t="s">
        <v>331</v>
      </c>
      <c r="B87" t="str">
        <f t="shared" si="1"/>
        <v>302573033000244984</v>
      </c>
      <c r="C87" t="s">
        <v>329</v>
      </c>
      <c r="D87" t="s">
        <v>16</v>
      </c>
      <c r="E87" t="s">
        <v>28</v>
      </c>
      <c r="F87" t="s">
        <v>330</v>
      </c>
      <c r="G87" t="s">
        <v>331</v>
      </c>
      <c r="H87" s="2">
        <v>44980</v>
      </c>
      <c r="I87" s="2">
        <v>44984</v>
      </c>
      <c r="J87" s="3">
        <v>514.46502685546875</v>
      </c>
      <c r="K87" s="3">
        <v>2</v>
      </c>
      <c r="L87" s="3"/>
      <c r="M87" s="3">
        <v>1.9784799814224243</v>
      </c>
      <c r="N87" s="3">
        <v>2</v>
      </c>
      <c r="O87" t="s">
        <v>308</v>
      </c>
      <c r="P87" s="2">
        <v>44977.728194444448</v>
      </c>
      <c r="Q87" t="s">
        <v>309</v>
      </c>
    </row>
    <row r="88" spans="1:17">
      <c r="A88" t="s">
        <v>334</v>
      </c>
      <c r="B88" t="str">
        <f t="shared" si="1"/>
        <v>301229934993444984</v>
      </c>
      <c r="C88" t="s">
        <v>332</v>
      </c>
      <c r="D88" t="s">
        <v>16</v>
      </c>
      <c r="E88" t="s">
        <v>28</v>
      </c>
      <c r="F88" t="s">
        <v>333</v>
      </c>
      <c r="G88" t="s">
        <v>334</v>
      </c>
      <c r="H88" s="2">
        <v>44981</v>
      </c>
      <c r="I88" s="2">
        <v>44984</v>
      </c>
      <c r="J88" s="3">
        <v>218.7449951171875</v>
      </c>
      <c r="K88" s="3">
        <v>2</v>
      </c>
      <c r="L88" s="3"/>
      <c r="M88" s="3">
        <v>1.6422699689865112</v>
      </c>
      <c r="N88" s="3">
        <v>2</v>
      </c>
      <c r="P88" s="2">
        <v>44977.728182870371</v>
      </c>
      <c r="Q88" t="s">
        <v>335</v>
      </c>
    </row>
    <row r="89" spans="1:17">
      <c r="A89" t="s">
        <v>338</v>
      </c>
      <c r="B89" t="str">
        <f t="shared" si="1"/>
        <v>301229935048044984,3125</v>
      </c>
      <c r="C89" t="s">
        <v>336</v>
      </c>
      <c r="D89" t="s">
        <v>121</v>
      </c>
      <c r="E89" t="s">
        <v>28</v>
      </c>
      <c r="F89" t="s">
        <v>337</v>
      </c>
      <c r="G89" t="s">
        <v>338</v>
      </c>
      <c r="H89" s="2">
        <v>44980.458333333336</v>
      </c>
      <c r="I89" s="2">
        <v>44984.3125</v>
      </c>
      <c r="J89" s="3">
        <v>210.02000427246094</v>
      </c>
      <c r="K89" s="3">
        <v>1</v>
      </c>
      <c r="L89" s="3"/>
      <c r="M89" s="3">
        <v>0.66364002227783203</v>
      </c>
      <c r="N89" s="3">
        <v>1</v>
      </c>
      <c r="P89" s="2">
        <v>44977.728171296294</v>
      </c>
      <c r="Q89" t="s">
        <v>339</v>
      </c>
    </row>
    <row r="90" spans="1:17">
      <c r="A90" t="s">
        <v>342</v>
      </c>
      <c r="B90" t="str">
        <f t="shared" si="1"/>
        <v>302139000014944984,3333333333</v>
      </c>
      <c r="C90" t="s">
        <v>340</v>
      </c>
      <c r="D90" t="s">
        <v>16</v>
      </c>
      <c r="E90" t="s">
        <v>28</v>
      </c>
      <c r="F90" t="s">
        <v>341</v>
      </c>
      <c r="G90" t="s">
        <v>342</v>
      </c>
      <c r="H90" s="2">
        <v>44980</v>
      </c>
      <c r="I90" s="2">
        <v>44984.333333333336</v>
      </c>
      <c r="J90" s="3">
        <v>2298.791015625</v>
      </c>
      <c r="K90" s="3">
        <v>9</v>
      </c>
      <c r="L90" s="3"/>
      <c r="M90" s="3">
        <v>8.6475496292114258</v>
      </c>
      <c r="N90" s="3">
        <v>9</v>
      </c>
      <c r="P90" s="2">
        <v>44977.728159722225</v>
      </c>
      <c r="Q90" t="s">
        <v>343</v>
      </c>
    </row>
    <row r="91" spans="1:17">
      <c r="A91" t="s">
        <v>345</v>
      </c>
      <c r="B91" t="str">
        <f t="shared" si="1"/>
        <v>302139000014944984,3333333333</v>
      </c>
      <c r="C91" t="s">
        <v>344</v>
      </c>
      <c r="D91" t="s">
        <v>16</v>
      </c>
      <c r="E91" t="s">
        <v>28</v>
      </c>
      <c r="F91" t="s">
        <v>341</v>
      </c>
      <c r="G91" t="s">
        <v>345</v>
      </c>
      <c r="H91" s="2">
        <v>44980</v>
      </c>
      <c r="I91" s="2">
        <v>44984.333333333336</v>
      </c>
      <c r="J91" s="3">
        <v>10636.76953125</v>
      </c>
      <c r="K91" s="3">
        <v>30</v>
      </c>
      <c r="L91" s="3"/>
      <c r="M91" s="3">
        <v>35.730480194091797</v>
      </c>
      <c r="N91" s="3">
        <v>33</v>
      </c>
      <c r="P91" s="2">
        <v>44977.728136574071</v>
      </c>
      <c r="Q91" t="s">
        <v>343</v>
      </c>
    </row>
    <row r="92" spans="1:17">
      <c r="A92" t="s">
        <v>348</v>
      </c>
      <c r="B92" t="str">
        <f t="shared" si="1"/>
        <v>301229934293544984</v>
      </c>
      <c r="C92" t="s">
        <v>346</v>
      </c>
      <c r="D92" t="s">
        <v>121</v>
      </c>
      <c r="E92" t="s">
        <v>28</v>
      </c>
      <c r="F92" t="s">
        <v>347</v>
      </c>
      <c r="G92" t="s">
        <v>348</v>
      </c>
      <c r="H92" s="2">
        <v>44980.375</v>
      </c>
      <c r="I92" s="2">
        <v>44984</v>
      </c>
      <c r="J92" s="3">
        <v>214.29899597167969</v>
      </c>
      <c r="K92" s="3">
        <v>1</v>
      </c>
      <c r="L92" s="3"/>
      <c r="M92" s="3">
        <v>0.67698001861572266</v>
      </c>
      <c r="N92" s="3">
        <v>1</v>
      </c>
      <c r="P92" s="2">
        <v>44977.728101851855</v>
      </c>
      <c r="Q92" t="s">
        <v>349</v>
      </c>
    </row>
    <row r="93" spans="1:17">
      <c r="A93" t="s">
        <v>351</v>
      </c>
      <c r="B93" t="str">
        <f t="shared" si="1"/>
        <v>301229909492644984</v>
      </c>
      <c r="C93" t="s">
        <v>350</v>
      </c>
      <c r="D93" t="s">
        <v>121</v>
      </c>
      <c r="E93" t="s">
        <v>28</v>
      </c>
      <c r="F93" t="s">
        <v>347</v>
      </c>
      <c r="G93" t="s">
        <v>351</v>
      </c>
      <c r="H93" s="2">
        <v>44980.458333333336</v>
      </c>
      <c r="I93" s="2">
        <v>44984</v>
      </c>
      <c r="J93" s="3">
        <v>339.4840087890625</v>
      </c>
      <c r="K93" s="3">
        <v>1</v>
      </c>
      <c r="L93" s="3"/>
      <c r="M93" s="3">
        <v>1.0471199750900269</v>
      </c>
      <c r="N93" s="3">
        <v>1</v>
      </c>
      <c r="P93" s="2">
        <v>44977.686724537038</v>
      </c>
      <c r="Q93" t="s">
        <v>352</v>
      </c>
    </row>
    <row r="94" spans="1:17">
      <c r="A94" t="s">
        <v>355</v>
      </c>
      <c r="B94" t="str">
        <f t="shared" si="1"/>
        <v>301229935517144984</v>
      </c>
      <c r="C94" t="s">
        <v>353</v>
      </c>
      <c r="D94" t="s">
        <v>121</v>
      </c>
      <c r="E94" t="s">
        <v>28</v>
      </c>
      <c r="F94" t="s">
        <v>354</v>
      </c>
      <c r="G94" t="s">
        <v>355</v>
      </c>
      <c r="H94" s="2">
        <v>44980.375</v>
      </c>
      <c r="I94" s="2">
        <v>44984</v>
      </c>
      <c r="J94" s="3">
        <v>280.85501098632813</v>
      </c>
      <c r="K94" s="3">
        <v>2</v>
      </c>
      <c r="L94" s="3"/>
      <c r="M94" s="3">
        <v>2.1923000812530518</v>
      </c>
      <c r="N94" s="3">
        <v>2</v>
      </c>
      <c r="P94" s="2">
        <v>44977.68577546296</v>
      </c>
      <c r="Q94" t="s">
        <v>356</v>
      </c>
    </row>
    <row r="95" spans="1:17">
      <c r="A95" t="s">
        <v>358</v>
      </c>
      <c r="B95" t="str">
        <f t="shared" si="1"/>
        <v>301229933690344984</v>
      </c>
      <c r="C95" t="s">
        <v>357</v>
      </c>
      <c r="D95" t="s">
        <v>121</v>
      </c>
      <c r="E95" t="s">
        <v>28</v>
      </c>
      <c r="F95" t="s">
        <v>347</v>
      </c>
      <c r="G95" t="s">
        <v>358</v>
      </c>
      <c r="H95" s="2">
        <v>44980.458333333336</v>
      </c>
      <c r="I95" s="2">
        <v>44984</v>
      </c>
      <c r="J95" s="3">
        <v>181.53900146484375</v>
      </c>
      <c r="K95" s="3">
        <v>1</v>
      </c>
      <c r="L95" s="3"/>
      <c r="M95" s="3">
        <v>0.57046997547149658</v>
      </c>
      <c r="N95" s="3">
        <v>1</v>
      </c>
      <c r="P95" s="2">
        <v>44977.684699074074</v>
      </c>
      <c r="Q95" t="s">
        <v>359</v>
      </c>
    </row>
    <row r="96" spans="1:17">
      <c r="A96" t="s">
        <v>361</v>
      </c>
      <c r="B96" t="str">
        <f t="shared" si="1"/>
        <v>301229940361244984</v>
      </c>
      <c r="C96" t="s">
        <v>360</v>
      </c>
      <c r="D96" t="s">
        <v>121</v>
      </c>
      <c r="E96" t="s">
        <v>28</v>
      </c>
      <c r="F96" t="s">
        <v>347</v>
      </c>
      <c r="G96" t="s">
        <v>361</v>
      </c>
      <c r="H96" s="2">
        <v>44980.541666666664</v>
      </c>
      <c r="I96" s="2">
        <v>44984</v>
      </c>
      <c r="J96" s="3">
        <v>258.5570068359375</v>
      </c>
      <c r="K96" s="3">
        <v>1</v>
      </c>
      <c r="L96" s="3"/>
      <c r="M96" s="3">
        <v>0.67304998636245728</v>
      </c>
      <c r="N96" s="3">
        <v>1</v>
      </c>
      <c r="P96" s="2">
        <v>44977.683981481481</v>
      </c>
      <c r="Q96" t="s">
        <v>362</v>
      </c>
    </row>
    <row r="97" spans="1:17">
      <c r="A97" t="s">
        <v>365</v>
      </c>
      <c r="B97" t="str">
        <f t="shared" si="1"/>
        <v>301229929119644985</v>
      </c>
      <c r="C97" t="s">
        <v>363</v>
      </c>
      <c r="D97" t="s">
        <v>121</v>
      </c>
      <c r="E97" t="s">
        <v>28</v>
      </c>
      <c r="F97" t="s">
        <v>364</v>
      </c>
      <c r="G97" t="s">
        <v>365</v>
      </c>
      <c r="H97" s="2">
        <v>44980.458333333336</v>
      </c>
      <c r="I97" s="2">
        <v>44985</v>
      </c>
      <c r="J97" s="3">
        <v>71.959999084472656</v>
      </c>
      <c r="K97" s="3">
        <v>1</v>
      </c>
      <c r="L97" s="3"/>
      <c r="M97" s="3">
        <v>0.34823000431060791</v>
      </c>
      <c r="N97" s="3">
        <v>1</v>
      </c>
      <c r="P97" s="2">
        <v>44977.683206018519</v>
      </c>
      <c r="Q97" t="s">
        <v>366</v>
      </c>
    </row>
    <row r="98" spans="1:17">
      <c r="A98" t="s">
        <v>368</v>
      </c>
      <c r="B98" t="str">
        <f t="shared" si="1"/>
        <v>301229930157444985</v>
      </c>
      <c r="C98" t="s">
        <v>367</v>
      </c>
      <c r="D98" t="s">
        <v>121</v>
      </c>
      <c r="E98" t="s">
        <v>28</v>
      </c>
      <c r="F98" t="s">
        <v>364</v>
      </c>
      <c r="G98" t="s">
        <v>368</v>
      </c>
      <c r="H98" s="2">
        <v>44981.375</v>
      </c>
      <c r="I98" s="2">
        <v>44985</v>
      </c>
      <c r="J98" s="3">
        <v>176.53999328613281</v>
      </c>
      <c r="K98" s="3">
        <v>1</v>
      </c>
      <c r="L98" s="3"/>
      <c r="M98" s="3">
        <v>0.6119999885559082</v>
      </c>
      <c r="N98" s="3">
        <v>1</v>
      </c>
      <c r="P98" s="2">
        <v>44977.68240740741</v>
      </c>
      <c r="Q98" t="s">
        <v>369</v>
      </c>
    </row>
    <row r="99" spans="1:17">
      <c r="A99" t="s">
        <v>372</v>
      </c>
      <c r="B99" t="str">
        <f t="shared" si="1"/>
        <v>302017032500744984</v>
      </c>
      <c r="C99" t="s">
        <v>370</v>
      </c>
      <c r="D99" t="s">
        <v>16</v>
      </c>
      <c r="E99" t="s">
        <v>28</v>
      </c>
      <c r="F99" t="s">
        <v>371</v>
      </c>
      <c r="G99" t="s">
        <v>372</v>
      </c>
      <c r="H99" s="2">
        <v>44980.375</v>
      </c>
      <c r="I99" s="2">
        <v>44984</v>
      </c>
      <c r="J99" s="3">
        <v>922</v>
      </c>
      <c r="K99" s="3">
        <v>3</v>
      </c>
      <c r="L99" s="3">
        <v>0</v>
      </c>
      <c r="M99" s="3">
        <v>4.8600001335144043</v>
      </c>
      <c r="N99" s="3">
        <v>3</v>
      </c>
      <c r="P99" s="2">
        <v>44977.682233796295</v>
      </c>
      <c r="Q99" t="s">
        <v>373</v>
      </c>
    </row>
    <row r="100" spans="1:17">
      <c r="A100" t="s">
        <v>376</v>
      </c>
      <c r="B100" t="str">
        <f t="shared" si="1"/>
        <v>302573035000044984</v>
      </c>
      <c r="C100" t="s">
        <v>374</v>
      </c>
      <c r="D100" t="s">
        <v>121</v>
      </c>
      <c r="E100" t="s">
        <v>28</v>
      </c>
      <c r="F100" t="s">
        <v>375</v>
      </c>
      <c r="G100" t="s">
        <v>376</v>
      </c>
      <c r="H100" s="2">
        <v>44980.458333333336</v>
      </c>
      <c r="I100" s="2">
        <v>44984</v>
      </c>
      <c r="J100" s="3">
        <v>457.82000732421875</v>
      </c>
      <c r="K100" s="3">
        <v>1</v>
      </c>
      <c r="L100" s="3"/>
      <c r="M100" s="3">
        <v>1.2905600070953369</v>
      </c>
      <c r="N100" s="3">
        <v>1</v>
      </c>
      <c r="P100" s="2">
        <v>44977.681909722225</v>
      </c>
      <c r="Q100" t="s">
        <v>377</v>
      </c>
    </row>
    <row r="101" spans="1:17">
      <c r="A101" t="s">
        <v>380</v>
      </c>
      <c r="B101" t="str">
        <f t="shared" si="1"/>
        <v>302573071000244984</v>
      </c>
      <c r="C101" t="s">
        <v>378</v>
      </c>
      <c r="D101" t="s">
        <v>121</v>
      </c>
      <c r="E101" t="s">
        <v>28</v>
      </c>
      <c r="F101" t="s">
        <v>379</v>
      </c>
      <c r="G101" t="s">
        <v>380</v>
      </c>
      <c r="H101" s="2">
        <v>44980</v>
      </c>
      <c r="I101" s="2">
        <v>44984</v>
      </c>
      <c r="J101" s="3">
        <v>297.14898681640625</v>
      </c>
      <c r="K101" s="3">
        <v>1</v>
      </c>
      <c r="L101" s="3"/>
      <c r="M101" s="3">
        <v>0.96180999279022217</v>
      </c>
      <c r="N101" s="3">
        <v>1</v>
      </c>
      <c r="O101" t="s">
        <v>381</v>
      </c>
      <c r="P101" s="2">
        <v>44977.681875000002</v>
      </c>
      <c r="Q101" t="s">
        <v>382</v>
      </c>
    </row>
    <row r="102" spans="1:17">
      <c r="A102" t="s">
        <v>266</v>
      </c>
      <c r="B102" t="str">
        <f t="shared" si="1"/>
        <v>405291500002244984,4375</v>
      </c>
      <c r="C102" t="s">
        <v>383</v>
      </c>
      <c r="D102" t="s">
        <v>16</v>
      </c>
      <c r="E102" t="s">
        <v>28</v>
      </c>
      <c r="F102" t="s">
        <v>384</v>
      </c>
      <c r="G102" t="s">
        <v>266</v>
      </c>
      <c r="H102" s="2">
        <v>44980</v>
      </c>
      <c r="I102" s="2">
        <v>44984.4375</v>
      </c>
      <c r="J102" s="3">
        <v>8561.1298828125</v>
      </c>
      <c r="K102" s="3">
        <v>18</v>
      </c>
      <c r="L102" s="3"/>
      <c r="M102" s="3">
        <v>28.761600494384766</v>
      </c>
      <c r="N102" s="3">
        <v>18</v>
      </c>
      <c r="P102" s="2">
        <v>44977.679513888892</v>
      </c>
      <c r="Q102" t="s">
        <v>267</v>
      </c>
    </row>
    <row r="103" spans="1:17">
      <c r="A103" t="s">
        <v>387</v>
      </c>
      <c r="B103" t="str">
        <f t="shared" si="1"/>
        <v>405291500011444984,3541666667</v>
      </c>
      <c r="C103" t="s">
        <v>385</v>
      </c>
      <c r="D103" t="s">
        <v>16</v>
      </c>
      <c r="E103" t="s">
        <v>28</v>
      </c>
      <c r="F103" t="s">
        <v>386</v>
      </c>
      <c r="G103" t="s">
        <v>387</v>
      </c>
      <c r="H103" s="2">
        <v>44980</v>
      </c>
      <c r="I103" s="2">
        <v>44984.354166666664</v>
      </c>
      <c r="J103" s="3">
        <v>5630.3798828125</v>
      </c>
      <c r="K103" s="3">
        <v>10</v>
      </c>
      <c r="L103" s="3"/>
      <c r="M103" s="3">
        <v>15.345600128173828</v>
      </c>
      <c r="N103" s="3">
        <v>10</v>
      </c>
      <c r="P103" s="2">
        <v>44977.679502314815</v>
      </c>
      <c r="Q103" t="s">
        <v>388</v>
      </c>
    </row>
    <row r="104" spans="1:17">
      <c r="A104" t="s">
        <v>390</v>
      </c>
      <c r="B104" t="str">
        <f t="shared" si="1"/>
        <v>405291500004644984,4375</v>
      </c>
      <c r="C104" t="s">
        <v>389</v>
      </c>
      <c r="D104" t="s">
        <v>16</v>
      </c>
      <c r="E104" t="s">
        <v>28</v>
      </c>
      <c r="F104" t="s">
        <v>384</v>
      </c>
      <c r="G104" t="s">
        <v>390</v>
      </c>
      <c r="H104" s="2">
        <v>44980</v>
      </c>
      <c r="I104" s="2">
        <v>44984.4375</v>
      </c>
      <c r="J104" s="3">
        <v>6475.625</v>
      </c>
      <c r="K104" s="3">
        <v>10</v>
      </c>
      <c r="L104" s="3"/>
      <c r="M104" s="3">
        <v>14.496000289916992</v>
      </c>
      <c r="N104" s="3">
        <v>10</v>
      </c>
      <c r="P104" s="2">
        <v>44977.677812499998</v>
      </c>
      <c r="Q104" t="s">
        <v>391</v>
      </c>
    </row>
    <row r="105" spans="1:17">
      <c r="A105" t="s">
        <v>393</v>
      </c>
      <c r="B105" t="str">
        <f t="shared" si="1"/>
        <v>405291500015244984,4166666667</v>
      </c>
      <c r="C105" t="s">
        <v>392</v>
      </c>
      <c r="D105" t="s">
        <v>16</v>
      </c>
      <c r="E105" t="s">
        <v>28</v>
      </c>
      <c r="F105" t="s">
        <v>384</v>
      </c>
      <c r="G105" t="s">
        <v>393</v>
      </c>
      <c r="H105" s="2">
        <v>44980</v>
      </c>
      <c r="I105" s="2">
        <v>44984.416666666664</v>
      </c>
      <c r="J105" s="3">
        <v>6247.89013671875</v>
      </c>
      <c r="K105" s="3">
        <v>10</v>
      </c>
      <c r="L105" s="3"/>
      <c r="M105" s="3">
        <v>14.750399589538574</v>
      </c>
      <c r="N105" s="3">
        <v>10</v>
      </c>
      <c r="P105" s="2">
        <v>44977.677777777775</v>
      </c>
      <c r="Q105" t="s">
        <v>394</v>
      </c>
    </row>
    <row r="106" spans="1:17">
      <c r="A106" t="s">
        <v>396</v>
      </c>
      <c r="B106" t="str">
        <f t="shared" si="1"/>
        <v>405291500024444984,4166666667</v>
      </c>
      <c r="C106" t="s">
        <v>395</v>
      </c>
      <c r="D106" t="s">
        <v>16</v>
      </c>
      <c r="E106" t="s">
        <v>28</v>
      </c>
      <c r="F106" t="s">
        <v>384</v>
      </c>
      <c r="G106" t="s">
        <v>396</v>
      </c>
      <c r="H106" s="2">
        <v>44981</v>
      </c>
      <c r="I106" s="2">
        <v>44984.416666666664</v>
      </c>
      <c r="J106" s="3">
        <v>5080.31982421875</v>
      </c>
      <c r="K106" s="3">
        <v>10</v>
      </c>
      <c r="L106" s="3"/>
      <c r="M106" s="3">
        <v>15.110400199890137</v>
      </c>
      <c r="N106" s="3">
        <v>10</v>
      </c>
      <c r="P106" s="2">
        <v>44977.67591435185</v>
      </c>
      <c r="Q106" t="s">
        <v>397</v>
      </c>
    </row>
    <row r="107" spans="1:17">
      <c r="A107" t="s">
        <v>400</v>
      </c>
      <c r="B107" t="str">
        <f t="shared" si="1"/>
        <v>302564036000744984</v>
      </c>
      <c r="C107" t="s">
        <v>398</v>
      </c>
      <c r="D107" t="s">
        <v>16</v>
      </c>
      <c r="E107" t="s">
        <v>28</v>
      </c>
      <c r="F107" t="s">
        <v>399</v>
      </c>
      <c r="G107" t="s">
        <v>400</v>
      </c>
      <c r="H107" s="2">
        <v>44980.375</v>
      </c>
      <c r="I107" s="2">
        <v>44984</v>
      </c>
      <c r="J107" s="3">
        <v>584.53302001953125</v>
      </c>
      <c r="K107" s="3">
        <v>2</v>
      </c>
      <c r="L107" s="3">
        <v>0</v>
      </c>
      <c r="M107" s="3">
        <v>2.9778299331665039</v>
      </c>
      <c r="N107" s="3">
        <v>3</v>
      </c>
      <c r="P107" s="2">
        <v>44977.661504629628</v>
      </c>
      <c r="Q107" t="s">
        <v>401</v>
      </c>
    </row>
    <row r="108" spans="1:17">
      <c r="A108" t="s">
        <v>404</v>
      </c>
      <c r="B108" t="str">
        <f t="shared" si="1"/>
        <v>302550005019244984</v>
      </c>
      <c r="C108" t="s">
        <v>402</v>
      </c>
      <c r="D108" t="s">
        <v>16</v>
      </c>
      <c r="E108" t="s">
        <v>28</v>
      </c>
      <c r="F108" t="s">
        <v>403</v>
      </c>
      <c r="G108" t="s">
        <v>404</v>
      </c>
      <c r="H108" s="2">
        <v>44981</v>
      </c>
      <c r="I108" s="2">
        <v>44984</v>
      </c>
      <c r="J108" s="3">
        <v>1515.1710205078125</v>
      </c>
      <c r="K108" s="3">
        <v>5</v>
      </c>
      <c r="L108" s="3"/>
      <c r="M108" s="3">
        <v>2.4561300277709961</v>
      </c>
      <c r="N108" s="3">
        <v>5</v>
      </c>
      <c r="O108" t="s">
        <v>405</v>
      </c>
      <c r="P108" s="2">
        <v>44977.642268518517</v>
      </c>
      <c r="Q108" t="s">
        <v>406</v>
      </c>
    </row>
    <row r="109" spans="1:17">
      <c r="A109" t="s">
        <v>408</v>
      </c>
      <c r="B109" t="str">
        <f t="shared" si="1"/>
        <v>302550005019244984,25</v>
      </c>
      <c r="C109" t="s">
        <v>407</v>
      </c>
      <c r="D109" t="s">
        <v>16</v>
      </c>
      <c r="E109" t="s">
        <v>28</v>
      </c>
      <c r="F109" t="s">
        <v>403</v>
      </c>
      <c r="G109" t="s">
        <v>408</v>
      </c>
      <c r="H109" s="2">
        <v>44981</v>
      </c>
      <c r="I109" s="2">
        <v>44984.25</v>
      </c>
      <c r="J109" s="3">
        <v>13826.1201171875</v>
      </c>
      <c r="K109" s="3">
        <v>32</v>
      </c>
      <c r="L109" s="3">
        <v>0</v>
      </c>
      <c r="M109" s="3">
        <v>43.067958831787109</v>
      </c>
      <c r="N109" s="3">
        <v>33</v>
      </c>
      <c r="P109" s="2">
        <v>44977.640972222223</v>
      </c>
      <c r="Q109" t="s">
        <v>406</v>
      </c>
    </row>
    <row r="110" spans="1:17">
      <c r="A110" t="s">
        <v>410</v>
      </c>
      <c r="B110" t="str">
        <f t="shared" si="1"/>
        <v>302550005019244984,25</v>
      </c>
      <c r="C110" t="s">
        <v>409</v>
      </c>
      <c r="D110" t="s">
        <v>16</v>
      </c>
      <c r="E110" t="s">
        <v>28</v>
      </c>
      <c r="F110" t="s">
        <v>403</v>
      </c>
      <c r="G110" t="s">
        <v>410</v>
      </c>
      <c r="H110" s="2">
        <v>44981</v>
      </c>
      <c r="I110" s="2">
        <v>44984.25</v>
      </c>
      <c r="J110" s="3">
        <v>17765.310546875</v>
      </c>
      <c r="K110" s="3">
        <v>33</v>
      </c>
      <c r="L110" s="3">
        <v>0</v>
      </c>
      <c r="M110" s="3">
        <v>45.920909881591797</v>
      </c>
      <c r="N110" s="3">
        <v>33</v>
      </c>
      <c r="P110" s="2">
        <v>44977.640266203707</v>
      </c>
      <c r="Q110" t="s">
        <v>406</v>
      </c>
    </row>
    <row r="111" spans="1:17">
      <c r="A111" t="s">
        <v>413</v>
      </c>
      <c r="B111" t="str">
        <f t="shared" si="1"/>
        <v>302573010000144984</v>
      </c>
      <c r="C111" t="s">
        <v>411</v>
      </c>
      <c r="D111" t="s">
        <v>16</v>
      </c>
      <c r="E111" t="s">
        <v>28</v>
      </c>
      <c r="F111" t="s">
        <v>412</v>
      </c>
      <c r="G111" t="s">
        <v>413</v>
      </c>
      <c r="H111" s="2">
        <v>44980</v>
      </c>
      <c r="I111" s="2">
        <v>44984</v>
      </c>
      <c r="J111" s="3">
        <v>930.2349853515625</v>
      </c>
      <c r="K111" s="3">
        <v>2</v>
      </c>
      <c r="L111" s="3"/>
      <c r="M111" s="3">
        <v>2.3454298973083496</v>
      </c>
      <c r="N111" s="3">
        <v>2</v>
      </c>
      <c r="P111" s="2">
        <v>44977.639502314814</v>
      </c>
      <c r="Q111" t="s">
        <v>414</v>
      </c>
    </row>
    <row r="112" spans="1:17">
      <c r="A112" t="s">
        <v>416</v>
      </c>
      <c r="B112" t="str">
        <f t="shared" si="1"/>
        <v>301229934034444984</v>
      </c>
      <c r="C112" t="s">
        <v>415</v>
      </c>
      <c r="D112" t="s">
        <v>121</v>
      </c>
      <c r="E112" t="s">
        <v>28</v>
      </c>
      <c r="F112" t="s">
        <v>347</v>
      </c>
      <c r="G112" t="s">
        <v>416</v>
      </c>
      <c r="H112" s="2">
        <v>44980.458333333336</v>
      </c>
      <c r="I112" s="2">
        <v>44984</v>
      </c>
      <c r="J112" s="3">
        <v>484.79000854492188</v>
      </c>
      <c r="K112" s="3">
        <v>1</v>
      </c>
      <c r="L112" s="3"/>
      <c r="M112" s="3">
        <v>1.1150799989700317</v>
      </c>
      <c r="N112" s="3">
        <v>2</v>
      </c>
      <c r="P112" s="2">
        <v>44977.638726851852</v>
      </c>
      <c r="Q112" t="s">
        <v>417</v>
      </c>
    </row>
    <row r="113" spans="1:17">
      <c r="A113" t="s">
        <v>419</v>
      </c>
      <c r="B113" t="str">
        <f t="shared" si="1"/>
        <v>301229924596044984</v>
      </c>
      <c r="C113" t="s">
        <v>418</v>
      </c>
      <c r="D113" t="s">
        <v>121</v>
      </c>
      <c r="E113" t="s">
        <v>28</v>
      </c>
      <c r="F113" t="s">
        <v>347</v>
      </c>
      <c r="G113" t="s">
        <v>419</v>
      </c>
      <c r="H113" s="2">
        <v>44980.458333333336</v>
      </c>
      <c r="I113" s="2">
        <v>44984</v>
      </c>
      <c r="J113" s="3">
        <v>277.74798583984375</v>
      </c>
      <c r="K113" s="3">
        <v>2</v>
      </c>
      <c r="L113" s="3"/>
      <c r="M113" s="3">
        <v>1.4654699563980103</v>
      </c>
      <c r="N113" s="3">
        <v>2</v>
      </c>
      <c r="P113" s="2">
        <v>44977.637835648151</v>
      </c>
      <c r="Q113" t="s">
        <v>420</v>
      </c>
    </row>
    <row r="114" spans="1:17">
      <c r="A114" t="s">
        <v>423</v>
      </c>
      <c r="B114" t="str">
        <f t="shared" si="1"/>
        <v>302573081000944985</v>
      </c>
      <c r="C114" t="s">
        <v>421</v>
      </c>
      <c r="D114" t="s">
        <v>16</v>
      </c>
      <c r="E114" t="s">
        <v>28</v>
      </c>
      <c r="F114" t="s">
        <v>422</v>
      </c>
      <c r="G114" t="s">
        <v>423</v>
      </c>
      <c r="H114" s="2">
        <v>44981</v>
      </c>
      <c r="I114" s="2">
        <v>44985</v>
      </c>
      <c r="J114" s="3">
        <v>344.05398559570313</v>
      </c>
      <c r="K114" s="3">
        <v>1</v>
      </c>
      <c r="L114" s="3"/>
      <c r="M114" s="3">
        <v>1.222830057144165</v>
      </c>
      <c r="N114" s="3">
        <v>1</v>
      </c>
      <c r="P114" s="2">
        <v>44977.637407407405</v>
      </c>
      <c r="Q114" t="s">
        <v>424</v>
      </c>
    </row>
    <row r="115" spans="1:17">
      <c r="A115" t="s">
        <v>427</v>
      </c>
      <c r="B115" t="str">
        <f t="shared" si="1"/>
        <v>302109590300444984,4791666667</v>
      </c>
      <c r="C115" t="s">
        <v>425</v>
      </c>
      <c r="D115" t="s">
        <v>16</v>
      </c>
      <c r="E115" t="s">
        <v>28</v>
      </c>
      <c r="F115" t="s">
        <v>426</v>
      </c>
      <c r="G115" t="s">
        <v>427</v>
      </c>
      <c r="H115" s="2">
        <v>44980</v>
      </c>
      <c r="I115" s="2">
        <v>44984.479166666664</v>
      </c>
      <c r="J115" s="3">
        <v>2983.840087890625</v>
      </c>
      <c r="K115" s="3">
        <v>12</v>
      </c>
      <c r="L115" s="3"/>
      <c r="M115" s="3">
        <v>26.294399261474609</v>
      </c>
      <c r="N115" s="3">
        <v>12</v>
      </c>
      <c r="P115" s="2">
        <v>44977.636261574073</v>
      </c>
      <c r="Q115" t="s">
        <v>428</v>
      </c>
    </row>
    <row r="116" spans="1:17">
      <c r="A116" t="s">
        <v>431</v>
      </c>
      <c r="B116" t="str">
        <f t="shared" si="1"/>
        <v>302550005019244984</v>
      </c>
      <c r="C116" t="s">
        <v>429</v>
      </c>
      <c r="D116" t="s">
        <v>16</v>
      </c>
      <c r="E116" t="s">
        <v>28</v>
      </c>
      <c r="F116" t="s">
        <v>430</v>
      </c>
      <c r="G116" t="s">
        <v>431</v>
      </c>
      <c r="H116" s="2">
        <v>44981</v>
      </c>
      <c r="I116" s="2">
        <v>44984</v>
      </c>
      <c r="J116" s="3">
        <v>794.21002197265625</v>
      </c>
      <c r="K116" s="3">
        <v>3</v>
      </c>
      <c r="L116" s="3"/>
      <c r="M116" s="3">
        <v>2.4753799438476563</v>
      </c>
      <c r="N116" s="3">
        <v>4</v>
      </c>
      <c r="O116" t="s">
        <v>405</v>
      </c>
      <c r="P116" s="2">
        <v>44977.63553240741</v>
      </c>
      <c r="Q116" t="s">
        <v>406</v>
      </c>
    </row>
    <row r="117" spans="1:17">
      <c r="A117" t="s">
        <v>434</v>
      </c>
      <c r="B117" t="str">
        <f t="shared" si="1"/>
        <v>302550005019244984</v>
      </c>
      <c r="C117" t="s">
        <v>432</v>
      </c>
      <c r="D117" t="s">
        <v>16</v>
      </c>
      <c r="E117" t="s">
        <v>28</v>
      </c>
      <c r="F117" t="s">
        <v>433</v>
      </c>
      <c r="G117" t="s">
        <v>434</v>
      </c>
      <c r="H117" s="2">
        <v>44981</v>
      </c>
      <c r="I117" s="2">
        <v>44984</v>
      </c>
      <c r="J117" s="3">
        <v>4831.42822265625</v>
      </c>
      <c r="K117" s="3">
        <v>12</v>
      </c>
      <c r="L117" s="3"/>
      <c r="M117" s="3">
        <v>16.508630752563477</v>
      </c>
      <c r="N117" s="3">
        <v>13</v>
      </c>
      <c r="O117" t="s">
        <v>405</v>
      </c>
      <c r="P117" s="2">
        <v>44977.634664351855</v>
      </c>
      <c r="Q117" t="s">
        <v>406</v>
      </c>
    </row>
    <row r="118" spans="1:17">
      <c r="A118" t="s">
        <v>437</v>
      </c>
      <c r="B118" t="str">
        <f t="shared" si="1"/>
        <v>302482013485844984,2291666667</v>
      </c>
      <c r="C118" t="s">
        <v>435</v>
      </c>
      <c r="D118" t="s">
        <v>16</v>
      </c>
      <c r="E118" t="s">
        <v>28</v>
      </c>
      <c r="F118" t="s">
        <v>436</v>
      </c>
      <c r="G118" t="s">
        <v>437</v>
      </c>
      <c r="H118" s="2">
        <v>44980</v>
      </c>
      <c r="I118" s="2">
        <v>44984.229166666664</v>
      </c>
      <c r="J118" s="3">
        <v>8215.1240234375</v>
      </c>
      <c r="K118" s="3">
        <v>12</v>
      </c>
      <c r="L118" s="3"/>
      <c r="M118" s="3">
        <v>20.332340240478516</v>
      </c>
      <c r="N118" s="3">
        <v>12</v>
      </c>
      <c r="O118" t="s">
        <v>438</v>
      </c>
      <c r="P118" s="2">
        <v>44977.633819444447</v>
      </c>
      <c r="Q118" t="s">
        <v>439</v>
      </c>
    </row>
    <row r="119" spans="1:17">
      <c r="A119" t="s">
        <v>441</v>
      </c>
      <c r="B119" t="str">
        <f t="shared" si="1"/>
        <v>302482013485844984,2291666667</v>
      </c>
      <c r="C119" t="s">
        <v>440</v>
      </c>
      <c r="D119" t="s">
        <v>16</v>
      </c>
      <c r="E119" t="s">
        <v>28</v>
      </c>
      <c r="F119" t="s">
        <v>436</v>
      </c>
      <c r="G119" t="s">
        <v>441</v>
      </c>
      <c r="H119" s="2">
        <v>44980</v>
      </c>
      <c r="I119" s="2">
        <v>44984.229166666664</v>
      </c>
      <c r="J119" s="3">
        <v>19623.470703125</v>
      </c>
      <c r="K119" s="3">
        <v>30</v>
      </c>
      <c r="L119" s="3"/>
      <c r="M119" s="3">
        <v>47.705669403076172</v>
      </c>
      <c r="N119" s="3">
        <v>33</v>
      </c>
      <c r="P119" s="2">
        <v>44977.633171296293</v>
      </c>
      <c r="Q119" t="s">
        <v>439</v>
      </c>
    </row>
    <row r="120" spans="1:17">
      <c r="A120" t="s">
        <v>445</v>
      </c>
      <c r="B120" t="str">
        <f t="shared" si="1"/>
        <v>301229926020844984</v>
      </c>
      <c r="C120" t="s">
        <v>443</v>
      </c>
      <c r="D120" t="s">
        <v>16</v>
      </c>
      <c r="E120" t="s">
        <v>444</v>
      </c>
      <c r="F120" t="s">
        <v>29</v>
      </c>
      <c r="G120" t="s">
        <v>445</v>
      </c>
      <c r="H120" s="2">
        <v>44981</v>
      </c>
      <c r="I120" s="2">
        <v>44984</v>
      </c>
      <c r="J120" s="3">
        <v>0</v>
      </c>
      <c r="K120" s="3">
        <v>0</v>
      </c>
      <c r="L120" s="3">
        <v>0</v>
      </c>
      <c r="M120" s="3">
        <v>0</v>
      </c>
      <c r="N120" s="3">
        <v>18</v>
      </c>
      <c r="P120" s="2">
        <v>44977.613668981481</v>
      </c>
      <c r="Q120" t="s">
        <v>31</v>
      </c>
    </row>
    <row r="121" spans="1:17">
      <c r="A121" t="s">
        <v>448</v>
      </c>
      <c r="B121" t="str">
        <f t="shared" si="1"/>
        <v>302573042000044984</v>
      </c>
      <c r="C121" t="s">
        <v>446</v>
      </c>
      <c r="D121" t="s">
        <v>121</v>
      </c>
      <c r="E121" t="s">
        <v>28</v>
      </c>
      <c r="F121" t="s">
        <v>447</v>
      </c>
      <c r="G121" t="s">
        <v>448</v>
      </c>
      <c r="H121" s="2">
        <v>44980.375</v>
      </c>
      <c r="I121" s="2">
        <v>44984</v>
      </c>
      <c r="J121" s="3">
        <v>757.052978515625</v>
      </c>
      <c r="K121" s="3">
        <v>2</v>
      </c>
      <c r="L121" s="3"/>
      <c r="M121" s="3">
        <v>2.2793200016021729</v>
      </c>
      <c r="N121" s="3">
        <v>2</v>
      </c>
      <c r="O121" t="s">
        <v>449</v>
      </c>
      <c r="P121" s="2">
        <v>44977.542719907404</v>
      </c>
      <c r="Q121" t="s">
        <v>450</v>
      </c>
    </row>
    <row r="122" spans="1:17">
      <c r="A122" t="s">
        <v>453</v>
      </c>
      <c r="B122" t="str">
        <f t="shared" si="1"/>
        <v>302573042000044984</v>
      </c>
      <c r="C122" t="s">
        <v>451</v>
      </c>
      <c r="D122" t="s">
        <v>121</v>
      </c>
      <c r="E122" t="s">
        <v>28</v>
      </c>
      <c r="F122" t="s">
        <v>452</v>
      </c>
      <c r="G122" t="s">
        <v>453</v>
      </c>
      <c r="H122" s="2">
        <v>44980.375</v>
      </c>
      <c r="I122" s="2">
        <v>44984</v>
      </c>
      <c r="J122" s="3">
        <v>88.311996459960938</v>
      </c>
      <c r="K122" s="3">
        <v>1</v>
      </c>
      <c r="L122" s="3"/>
      <c r="M122" s="3">
        <v>0.30171999335289001</v>
      </c>
      <c r="N122" s="3">
        <v>1</v>
      </c>
      <c r="O122" t="s">
        <v>449</v>
      </c>
      <c r="P122" s="2">
        <v>44977.542638888888</v>
      </c>
      <c r="Q122" t="s">
        <v>450</v>
      </c>
    </row>
    <row r="123" spans="1:17">
      <c r="A123" t="s">
        <v>456</v>
      </c>
      <c r="B123" t="str">
        <f t="shared" si="1"/>
        <v>302569000032844984,25</v>
      </c>
      <c r="C123" t="s">
        <v>454</v>
      </c>
      <c r="D123" t="s">
        <v>16</v>
      </c>
      <c r="E123" t="s">
        <v>28</v>
      </c>
      <c r="F123" t="s">
        <v>455</v>
      </c>
      <c r="G123" t="s">
        <v>456</v>
      </c>
      <c r="H123" s="2">
        <v>44980</v>
      </c>
      <c r="I123" s="2">
        <v>44984.25</v>
      </c>
      <c r="J123" s="3">
        <v>7567.884765625</v>
      </c>
      <c r="K123" s="3">
        <v>18</v>
      </c>
      <c r="L123" s="3"/>
      <c r="M123" s="3">
        <v>24.374589920043945</v>
      </c>
      <c r="N123" s="3">
        <v>18</v>
      </c>
      <c r="P123" s="2">
        <v>44977.54246527778</v>
      </c>
      <c r="Q123" t="s">
        <v>457</v>
      </c>
    </row>
    <row r="124" spans="1:17">
      <c r="A124" t="s">
        <v>459</v>
      </c>
      <c r="B124" t="str">
        <f t="shared" si="1"/>
        <v>302569000032844984,25</v>
      </c>
      <c r="C124" t="s">
        <v>458</v>
      </c>
      <c r="D124" t="s">
        <v>16</v>
      </c>
      <c r="E124" t="s">
        <v>28</v>
      </c>
      <c r="F124" t="s">
        <v>455</v>
      </c>
      <c r="G124" t="s">
        <v>459</v>
      </c>
      <c r="H124" s="2">
        <v>44980</v>
      </c>
      <c r="I124" s="2">
        <v>44984.25</v>
      </c>
      <c r="J124" s="3">
        <v>13941.5595703125</v>
      </c>
      <c r="K124" s="3">
        <v>33</v>
      </c>
      <c r="L124" s="3"/>
      <c r="M124" s="3">
        <v>44.519119262695313</v>
      </c>
      <c r="N124" s="3">
        <v>33</v>
      </c>
      <c r="P124" s="2">
        <v>44977.542314814818</v>
      </c>
      <c r="Q124" t="s">
        <v>457</v>
      </c>
    </row>
    <row r="125" spans="1:17">
      <c r="A125" t="s">
        <v>462</v>
      </c>
      <c r="B125" t="str">
        <f t="shared" si="1"/>
        <v>302013137410544981,375</v>
      </c>
      <c r="C125" t="s">
        <v>460</v>
      </c>
      <c r="D125" t="s">
        <v>16</v>
      </c>
      <c r="E125" t="s">
        <v>28</v>
      </c>
      <c r="F125" t="s">
        <v>461</v>
      </c>
      <c r="G125" t="s">
        <v>462</v>
      </c>
      <c r="H125" s="2">
        <v>44979</v>
      </c>
      <c r="I125" s="2">
        <v>44981.375</v>
      </c>
      <c r="J125" s="3">
        <v>364.760009765625</v>
      </c>
      <c r="K125" s="3">
        <v>2</v>
      </c>
      <c r="L125" s="3">
        <v>0</v>
      </c>
      <c r="M125" s="3">
        <v>1.5410100221633911</v>
      </c>
      <c r="N125" s="3">
        <v>2</v>
      </c>
      <c r="P125" s="2">
        <v>44977.542233796295</v>
      </c>
      <c r="Q125" t="s">
        <v>463</v>
      </c>
    </row>
    <row r="126" spans="1:17">
      <c r="A126" t="s">
        <v>466</v>
      </c>
      <c r="B126" t="str">
        <f t="shared" si="1"/>
        <v>302573070000344984</v>
      </c>
      <c r="C126" t="s">
        <v>464</v>
      </c>
      <c r="D126" t="s">
        <v>16</v>
      </c>
      <c r="E126" t="s">
        <v>28</v>
      </c>
      <c r="F126" t="s">
        <v>465</v>
      </c>
      <c r="G126" t="s">
        <v>466</v>
      </c>
      <c r="H126" s="2">
        <v>44980</v>
      </c>
      <c r="I126" s="2">
        <v>44984</v>
      </c>
      <c r="J126" s="3">
        <v>738.00701904296875</v>
      </c>
      <c r="K126" s="3">
        <v>2</v>
      </c>
      <c r="L126" s="3"/>
      <c r="M126" s="3">
        <v>1.8750499486923218</v>
      </c>
      <c r="N126" s="3">
        <v>2</v>
      </c>
      <c r="P126" s="2">
        <v>44977.529062499998</v>
      </c>
      <c r="Q126" t="s">
        <v>467</v>
      </c>
    </row>
    <row r="127" spans="1:17">
      <c r="A127" t="s">
        <v>470</v>
      </c>
      <c r="B127" t="str">
        <f t="shared" si="1"/>
        <v>302550006047444984</v>
      </c>
      <c r="C127" t="s">
        <v>468</v>
      </c>
      <c r="D127" t="s">
        <v>121</v>
      </c>
      <c r="E127" t="s">
        <v>28</v>
      </c>
      <c r="F127" t="s">
        <v>469</v>
      </c>
      <c r="G127" t="s">
        <v>470</v>
      </c>
      <c r="H127" s="2">
        <v>44980.541666666664</v>
      </c>
      <c r="I127" s="2">
        <v>44984</v>
      </c>
      <c r="J127" s="3">
        <v>341.22299194335938</v>
      </c>
      <c r="K127" s="3">
        <v>1</v>
      </c>
      <c r="L127" s="3"/>
      <c r="M127" s="3">
        <v>1.0730099678039551</v>
      </c>
      <c r="N127" s="3">
        <v>1</v>
      </c>
      <c r="P127" s="2">
        <v>44977.526909722219</v>
      </c>
      <c r="Q127" t="s">
        <v>471</v>
      </c>
    </row>
    <row r="128" spans="1:17">
      <c r="A128" t="s">
        <v>474</v>
      </c>
      <c r="B128" t="str">
        <f t="shared" si="1"/>
        <v>302564071000044984</v>
      </c>
      <c r="C128" t="s">
        <v>472</v>
      </c>
      <c r="D128" t="s">
        <v>121</v>
      </c>
      <c r="E128" t="s">
        <v>28</v>
      </c>
      <c r="F128" t="s">
        <v>473</v>
      </c>
      <c r="G128" t="s">
        <v>474</v>
      </c>
      <c r="H128" s="2">
        <v>44980.458333333336</v>
      </c>
      <c r="I128" s="2">
        <v>44984</v>
      </c>
      <c r="J128" s="3">
        <v>152.10499572753906</v>
      </c>
      <c r="K128" s="3">
        <v>1</v>
      </c>
      <c r="L128" s="3"/>
      <c r="M128" s="3">
        <v>0.43588998913764954</v>
      </c>
      <c r="N128" s="3">
        <v>1</v>
      </c>
      <c r="P128" s="2">
        <v>44977.526203703703</v>
      </c>
      <c r="Q128" t="s">
        <v>475</v>
      </c>
    </row>
    <row r="129" spans="1:17">
      <c r="A129" t="s">
        <v>478</v>
      </c>
      <c r="B129" t="str">
        <f t="shared" si="1"/>
        <v>302013583920444984,2708333333</v>
      </c>
      <c r="C129" t="s">
        <v>476</v>
      </c>
      <c r="D129" t="s">
        <v>16</v>
      </c>
      <c r="E129" t="s">
        <v>28</v>
      </c>
      <c r="F129" t="s">
        <v>477</v>
      </c>
      <c r="G129" t="s">
        <v>478</v>
      </c>
      <c r="H129" s="2">
        <v>44981</v>
      </c>
      <c r="I129" s="2">
        <v>44984.270833333336</v>
      </c>
      <c r="J129" s="3">
        <v>12328.6201171875</v>
      </c>
      <c r="K129" s="3">
        <v>23</v>
      </c>
      <c r="L129" s="3"/>
      <c r="M129" s="3">
        <v>38.079231262207031</v>
      </c>
      <c r="N129" s="3">
        <v>23</v>
      </c>
      <c r="P129" s="2">
        <v>44977.525567129633</v>
      </c>
      <c r="Q129" t="s">
        <v>479</v>
      </c>
    </row>
    <row r="130" spans="1:17">
      <c r="A130" t="s">
        <v>482</v>
      </c>
      <c r="B130" t="str">
        <f t="shared" ref="B130:B193" si="2">Q130&amp;I130</f>
        <v>302013588330644984,3333333333</v>
      </c>
      <c r="C130" t="s">
        <v>480</v>
      </c>
      <c r="D130" t="s">
        <v>16</v>
      </c>
      <c r="E130" t="s">
        <v>28</v>
      </c>
      <c r="F130" t="s">
        <v>481</v>
      </c>
      <c r="G130" t="s">
        <v>482</v>
      </c>
      <c r="H130" s="2">
        <v>44981</v>
      </c>
      <c r="I130" s="2">
        <v>44984.333333333336</v>
      </c>
      <c r="J130" s="3">
        <v>9047.990234375</v>
      </c>
      <c r="K130" s="3">
        <v>15</v>
      </c>
      <c r="L130" s="3"/>
      <c r="M130" s="3">
        <v>21.592500686645508</v>
      </c>
      <c r="N130" s="3">
        <v>15</v>
      </c>
      <c r="O130" t="s">
        <v>483</v>
      </c>
      <c r="P130" s="2">
        <v>44977.524918981479</v>
      </c>
      <c r="Q130" t="s">
        <v>484</v>
      </c>
    </row>
    <row r="131" spans="1:17">
      <c r="A131" t="s">
        <v>487</v>
      </c>
      <c r="B131" t="str">
        <f t="shared" si="2"/>
        <v>302013137410544984,375</v>
      </c>
      <c r="C131" t="s">
        <v>485</v>
      </c>
      <c r="D131" t="s">
        <v>16</v>
      </c>
      <c r="E131" t="s">
        <v>28</v>
      </c>
      <c r="F131" t="s">
        <v>486</v>
      </c>
      <c r="G131" t="s">
        <v>487</v>
      </c>
      <c r="H131" s="2">
        <v>44980</v>
      </c>
      <c r="I131" s="2">
        <v>44984.375</v>
      </c>
      <c r="J131" s="3">
        <v>14792.5703125</v>
      </c>
      <c r="K131" s="3">
        <v>28</v>
      </c>
      <c r="L131" s="3"/>
      <c r="M131" s="3">
        <v>44.542400360107422</v>
      </c>
      <c r="N131" s="3">
        <v>28</v>
      </c>
      <c r="P131" s="2">
        <v>44977.524027777778</v>
      </c>
      <c r="Q131" t="s">
        <v>463</v>
      </c>
    </row>
    <row r="132" spans="1:17">
      <c r="A132" t="s">
        <v>490</v>
      </c>
      <c r="B132" t="str">
        <f t="shared" si="2"/>
        <v>302013137410544984,4375</v>
      </c>
      <c r="C132" t="s">
        <v>488</v>
      </c>
      <c r="D132" t="s">
        <v>16</v>
      </c>
      <c r="E132" t="s">
        <v>28</v>
      </c>
      <c r="F132" t="s">
        <v>489</v>
      </c>
      <c r="G132" t="s">
        <v>490</v>
      </c>
      <c r="H132" s="2">
        <v>44980</v>
      </c>
      <c r="I132" s="2">
        <v>44984.4375</v>
      </c>
      <c r="J132" s="3">
        <v>3936.195068359375</v>
      </c>
      <c r="K132" s="3">
        <v>8</v>
      </c>
      <c r="L132" s="3"/>
      <c r="M132" s="3">
        <v>11.895979881286621</v>
      </c>
      <c r="N132" s="3">
        <v>8</v>
      </c>
      <c r="O132" t="s">
        <v>491</v>
      </c>
      <c r="P132" s="2">
        <v>44977.523518518516</v>
      </c>
      <c r="Q132" t="s">
        <v>463</v>
      </c>
    </row>
    <row r="133" spans="1:17">
      <c r="A133" t="s">
        <v>494</v>
      </c>
      <c r="B133" t="str">
        <f t="shared" si="2"/>
        <v>302109590600544984,2916666667</v>
      </c>
      <c r="C133" t="s">
        <v>492</v>
      </c>
      <c r="D133" t="s">
        <v>16</v>
      </c>
      <c r="E133" t="s">
        <v>28</v>
      </c>
      <c r="F133" t="s">
        <v>493</v>
      </c>
      <c r="G133" t="s">
        <v>494</v>
      </c>
      <c r="H133" s="2">
        <v>44981</v>
      </c>
      <c r="I133" s="2">
        <v>44984.291666666664</v>
      </c>
      <c r="J133" s="3">
        <v>15617.91015625</v>
      </c>
      <c r="K133" s="3">
        <v>29</v>
      </c>
      <c r="L133" s="3"/>
      <c r="M133" s="3">
        <v>46.827518463134766</v>
      </c>
      <c r="N133" s="3">
        <v>30</v>
      </c>
      <c r="P133" s="2">
        <v>44977.522743055553</v>
      </c>
      <c r="Q133" t="s">
        <v>105</v>
      </c>
    </row>
    <row r="134" spans="1:17">
      <c r="A134" t="s">
        <v>497</v>
      </c>
      <c r="B134" t="str">
        <f t="shared" si="2"/>
        <v>302013137410544984,4375</v>
      </c>
      <c r="C134" t="s">
        <v>495</v>
      </c>
      <c r="D134" t="s">
        <v>16</v>
      </c>
      <c r="E134" t="s">
        <v>28</v>
      </c>
      <c r="F134" t="s">
        <v>496</v>
      </c>
      <c r="G134" t="s">
        <v>497</v>
      </c>
      <c r="H134" s="2">
        <v>44980</v>
      </c>
      <c r="I134" s="2">
        <v>44984.4375</v>
      </c>
      <c r="J134" s="3">
        <v>3192.159912109375</v>
      </c>
      <c r="K134" s="3">
        <v>13</v>
      </c>
      <c r="L134" s="3"/>
      <c r="M134" s="3">
        <v>28.454399108886719</v>
      </c>
      <c r="N134" s="3">
        <v>13</v>
      </c>
      <c r="O134" t="s">
        <v>491</v>
      </c>
      <c r="P134" s="2">
        <v>44977.522118055553</v>
      </c>
      <c r="Q134" t="s">
        <v>463</v>
      </c>
    </row>
    <row r="135" spans="1:17">
      <c r="A135" t="s">
        <v>500</v>
      </c>
      <c r="B135" t="str">
        <f t="shared" si="2"/>
        <v>302013588330644984,3333333333</v>
      </c>
      <c r="C135" t="s">
        <v>498</v>
      </c>
      <c r="D135" t="s">
        <v>16</v>
      </c>
      <c r="E135" t="s">
        <v>28</v>
      </c>
      <c r="F135" t="s">
        <v>499</v>
      </c>
      <c r="G135" t="s">
        <v>500</v>
      </c>
      <c r="H135" s="2">
        <v>44981</v>
      </c>
      <c r="I135" s="2">
        <v>44984.333333333336</v>
      </c>
      <c r="J135" s="3">
        <v>2916.719970703125</v>
      </c>
      <c r="K135" s="3">
        <v>12</v>
      </c>
      <c r="L135" s="3"/>
      <c r="M135" s="3">
        <v>26.380800247192383</v>
      </c>
      <c r="N135" s="3">
        <v>12</v>
      </c>
      <c r="O135" t="s">
        <v>483</v>
      </c>
      <c r="P135" s="2">
        <v>44977.521504629629</v>
      </c>
      <c r="Q135" t="s">
        <v>484</v>
      </c>
    </row>
    <row r="136" spans="1:17">
      <c r="A136" t="s">
        <v>503</v>
      </c>
      <c r="B136" t="str">
        <f t="shared" si="2"/>
        <v>302109300139944984</v>
      </c>
      <c r="C136" t="s">
        <v>501</v>
      </c>
      <c r="D136" t="s">
        <v>16</v>
      </c>
      <c r="E136" t="s">
        <v>28</v>
      </c>
      <c r="F136" t="s">
        <v>502</v>
      </c>
      <c r="G136" t="s">
        <v>503</v>
      </c>
      <c r="H136" s="2">
        <v>44980</v>
      </c>
      <c r="I136" s="2">
        <v>44984</v>
      </c>
      <c r="J136" s="3">
        <v>13160.1103515625</v>
      </c>
      <c r="K136" s="3">
        <v>27</v>
      </c>
      <c r="L136" s="3"/>
      <c r="M136" s="3">
        <v>48.190719604492188</v>
      </c>
      <c r="N136" s="3">
        <v>27</v>
      </c>
      <c r="P136" s="2">
        <v>44977.520787037036</v>
      </c>
      <c r="Q136" t="s">
        <v>135</v>
      </c>
    </row>
    <row r="137" spans="1:17">
      <c r="A137" t="s">
        <v>506</v>
      </c>
      <c r="B137" t="str">
        <f t="shared" si="2"/>
        <v>302108117678844984,5416666667</v>
      </c>
      <c r="C137" t="s">
        <v>504</v>
      </c>
      <c r="D137" t="s">
        <v>16</v>
      </c>
      <c r="E137" t="s">
        <v>28</v>
      </c>
      <c r="F137" t="s">
        <v>505</v>
      </c>
      <c r="G137" t="s">
        <v>506</v>
      </c>
      <c r="H137" s="2">
        <v>44981</v>
      </c>
      <c r="I137" s="2">
        <v>44984.541666666664</v>
      </c>
      <c r="J137" s="3">
        <v>13039.66015625</v>
      </c>
      <c r="K137" s="3">
        <v>28</v>
      </c>
      <c r="L137" s="3"/>
      <c r="M137" s="3">
        <v>47.730251312255859</v>
      </c>
      <c r="N137" s="3">
        <v>29</v>
      </c>
      <c r="P137" s="2">
        <v>44977.520046296297</v>
      </c>
      <c r="Q137" t="s">
        <v>80</v>
      </c>
    </row>
    <row r="138" spans="1:17">
      <c r="A138" t="s">
        <v>509</v>
      </c>
      <c r="B138" t="str">
        <f t="shared" si="2"/>
        <v>302482013477344984,4583333333</v>
      </c>
      <c r="C138" t="s">
        <v>507</v>
      </c>
      <c r="D138" t="s">
        <v>16</v>
      </c>
      <c r="E138" t="s">
        <v>28</v>
      </c>
      <c r="F138" t="s">
        <v>508</v>
      </c>
      <c r="G138" t="s">
        <v>509</v>
      </c>
      <c r="H138" s="2">
        <v>44980</v>
      </c>
      <c r="I138" s="2">
        <v>44984.458333333336</v>
      </c>
      <c r="J138" s="3">
        <v>995.44000244140625</v>
      </c>
      <c r="K138" s="3">
        <v>4</v>
      </c>
      <c r="L138" s="3"/>
      <c r="M138" s="3">
        <v>8.947199821472168</v>
      </c>
      <c r="N138" s="3">
        <v>4</v>
      </c>
      <c r="P138" s="2">
        <v>44977.519212962965</v>
      </c>
      <c r="Q138" t="s">
        <v>510</v>
      </c>
    </row>
    <row r="139" spans="1:17">
      <c r="A139" t="s">
        <v>513</v>
      </c>
      <c r="B139" t="str">
        <f t="shared" si="2"/>
        <v>302108000020044984,5416666667</v>
      </c>
      <c r="C139" t="s">
        <v>511</v>
      </c>
      <c r="D139" t="s">
        <v>16</v>
      </c>
      <c r="E139" t="s">
        <v>28</v>
      </c>
      <c r="F139" t="s">
        <v>512</v>
      </c>
      <c r="G139" t="s">
        <v>513</v>
      </c>
      <c r="H139" s="2">
        <v>44980</v>
      </c>
      <c r="I139" s="2">
        <v>44984.541666666664</v>
      </c>
      <c r="J139" s="3">
        <v>8924.552734375</v>
      </c>
      <c r="K139" s="3">
        <v>13</v>
      </c>
      <c r="L139" s="3"/>
      <c r="M139" s="3">
        <v>21.182399749755859</v>
      </c>
      <c r="N139" s="3">
        <v>13</v>
      </c>
      <c r="P139" s="2">
        <v>44977.518587962964</v>
      </c>
      <c r="Q139" t="s">
        <v>514</v>
      </c>
    </row>
    <row r="140" spans="1:17">
      <c r="A140" t="s">
        <v>442</v>
      </c>
      <c r="B140" t="str">
        <f t="shared" si="2"/>
        <v>302017025612744980,2083333333</v>
      </c>
      <c r="C140" t="s">
        <v>515</v>
      </c>
      <c r="D140" t="s">
        <v>16</v>
      </c>
      <c r="E140" t="s">
        <v>28</v>
      </c>
      <c r="F140" t="s">
        <v>516</v>
      </c>
      <c r="G140" t="s">
        <v>442</v>
      </c>
      <c r="H140" s="2">
        <v>44978</v>
      </c>
      <c r="I140" s="2">
        <v>44980.208333333336</v>
      </c>
      <c r="J140" s="3">
        <v>7627.23681640625</v>
      </c>
      <c r="K140" s="3">
        <v>31</v>
      </c>
      <c r="L140" s="3"/>
      <c r="M140" s="3">
        <v>22.254940032958984</v>
      </c>
      <c r="N140" s="3">
        <v>32</v>
      </c>
      <c r="P140" s="2">
        <v>44977.518229166664</v>
      </c>
      <c r="Q140" t="s">
        <v>21</v>
      </c>
    </row>
    <row r="141" spans="1:17">
      <c r="A141" t="s">
        <v>519</v>
      </c>
      <c r="B141" t="str">
        <f t="shared" si="2"/>
        <v>302017002612644980,375</v>
      </c>
      <c r="C141" t="s">
        <v>517</v>
      </c>
      <c r="D141" t="s">
        <v>16</v>
      </c>
      <c r="E141" t="s">
        <v>28</v>
      </c>
      <c r="F141" t="s">
        <v>518</v>
      </c>
      <c r="G141" t="s">
        <v>519</v>
      </c>
      <c r="H141" s="2">
        <v>44978</v>
      </c>
      <c r="I141" s="2">
        <v>44980.375</v>
      </c>
      <c r="J141" s="3">
        <v>6998.421875</v>
      </c>
      <c r="K141" s="3">
        <v>15</v>
      </c>
      <c r="L141" s="3"/>
      <c r="M141" s="3">
        <v>19.543819427490234</v>
      </c>
      <c r="N141" s="3">
        <v>17</v>
      </c>
      <c r="P141" s="2">
        <v>44977.516504629632</v>
      </c>
      <c r="Q141" t="s">
        <v>72</v>
      </c>
    </row>
    <row r="142" spans="1:17">
      <c r="A142" t="s">
        <v>522</v>
      </c>
      <c r="B142" t="str">
        <f t="shared" si="2"/>
        <v>302011683900144981,2916666667</v>
      </c>
      <c r="C142" t="s">
        <v>520</v>
      </c>
      <c r="D142" t="s">
        <v>16</v>
      </c>
      <c r="E142" t="s">
        <v>28</v>
      </c>
      <c r="F142" t="s">
        <v>521</v>
      </c>
      <c r="G142" t="s">
        <v>522</v>
      </c>
      <c r="H142" s="2">
        <v>44980</v>
      </c>
      <c r="I142" s="2">
        <v>44981.291666666664</v>
      </c>
      <c r="J142" s="3">
        <v>3287.35791015625</v>
      </c>
      <c r="K142" s="3">
        <v>8</v>
      </c>
      <c r="L142" s="3"/>
      <c r="M142" s="3">
        <v>13.67827033996582</v>
      </c>
      <c r="N142" s="3">
        <v>8</v>
      </c>
      <c r="P142" s="2">
        <v>44977.515763888892</v>
      </c>
      <c r="Q142" t="s">
        <v>523</v>
      </c>
    </row>
    <row r="143" spans="1:17">
      <c r="A143" t="s">
        <v>526</v>
      </c>
      <c r="B143" t="str">
        <f t="shared" si="2"/>
        <v>302108114288244984,5208333333</v>
      </c>
      <c r="C143" t="s">
        <v>524</v>
      </c>
      <c r="D143" t="s">
        <v>16</v>
      </c>
      <c r="E143" t="s">
        <v>28</v>
      </c>
      <c r="F143" t="s">
        <v>525</v>
      </c>
      <c r="G143" t="s">
        <v>526</v>
      </c>
      <c r="H143" s="2">
        <v>44980</v>
      </c>
      <c r="I143" s="2">
        <v>44984.520833333336</v>
      </c>
      <c r="J143" s="3">
        <v>11230.51953125</v>
      </c>
      <c r="K143" s="3">
        <v>28</v>
      </c>
      <c r="L143" s="3"/>
      <c r="M143" s="3">
        <v>49.165058135986328</v>
      </c>
      <c r="N143" s="3">
        <v>28</v>
      </c>
      <c r="P143" s="2">
        <v>44977.515127314815</v>
      </c>
      <c r="Q143" t="s">
        <v>258</v>
      </c>
    </row>
    <row r="144" spans="1:17">
      <c r="A144" t="s">
        <v>529</v>
      </c>
      <c r="B144" t="str">
        <f t="shared" si="2"/>
        <v>302108117678844984,3333333333</v>
      </c>
      <c r="C144" t="s">
        <v>527</v>
      </c>
      <c r="D144" t="s">
        <v>16</v>
      </c>
      <c r="E144" t="s">
        <v>28</v>
      </c>
      <c r="F144" t="s">
        <v>528</v>
      </c>
      <c r="G144" t="s">
        <v>529</v>
      </c>
      <c r="H144" s="2">
        <v>44981</v>
      </c>
      <c r="I144" s="2">
        <v>44984.333333333336</v>
      </c>
      <c r="J144" s="3">
        <v>14126.51953125</v>
      </c>
      <c r="K144" s="3">
        <v>26</v>
      </c>
      <c r="L144" s="3"/>
      <c r="M144" s="3">
        <v>46.560260772705078</v>
      </c>
      <c r="N144" s="3">
        <v>26</v>
      </c>
      <c r="P144" s="2">
        <v>44977.514502314814</v>
      </c>
      <c r="Q144" t="s">
        <v>80</v>
      </c>
    </row>
    <row r="145" spans="1:17">
      <c r="A145" t="s">
        <v>532</v>
      </c>
      <c r="B145" t="str">
        <f t="shared" si="2"/>
        <v>302109699970044984,5416666667</v>
      </c>
      <c r="C145" t="s">
        <v>530</v>
      </c>
      <c r="D145" t="s">
        <v>16</v>
      </c>
      <c r="E145" t="s">
        <v>28</v>
      </c>
      <c r="F145" t="s">
        <v>531</v>
      </c>
      <c r="G145" t="s">
        <v>532</v>
      </c>
      <c r="H145" s="2">
        <v>44980</v>
      </c>
      <c r="I145" s="2">
        <v>44984.541666666664</v>
      </c>
      <c r="J145" s="3">
        <v>15249.3701171875</v>
      </c>
      <c r="K145" s="3">
        <v>32</v>
      </c>
      <c r="L145" s="3"/>
      <c r="M145" s="3">
        <v>51.636009216308594</v>
      </c>
      <c r="N145" s="3">
        <v>32</v>
      </c>
      <c r="P145" s="2">
        <v>44977.513564814813</v>
      </c>
      <c r="Q145" t="s">
        <v>533</v>
      </c>
    </row>
    <row r="146" spans="1:17">
      <c r="A146" t="s">
        <v>536</v>
      </c>
      <c r="B146" t="str">
        <f t="shared" si="2"/>
        <v>302011251100044984,3333333333</v>
      </c>
      <c r="C146" t="s">
        <v>534</v>
      </c>
      <c r="D146" t="s">
        <v>16</v>
      </c>
      <c r="E146" t="s">
        <v>28</v>
      </c>
      <c r="F146" t="s">
        <v>535</v>
      </c>
      <c r="G146" t="s">
        <v>536</v>
      </c>
      <c r="H146" s="2">
        <v>44980</v>
      </c>
      <c r="I146" s="2">
        <v>44984.333333333336</v>
      </c>
      <c r="J146" s="3">
        <v>3103.39599609375</v>
      </c>
      <c r="K146" s="3">
        <v>6</v>
      </c>
      <c r="L146" s="3"/>
      <c r="M146" s="3">
        <v>8.789219856262207</v>
      </c>
      <c r="N146" s="3">
        <v>6</v>
      </c>
      <c r="P146" s="2">
        <v>44977.512488425928</v>
      </c>
      <c r="Q146" t="s">
        <v>537</v>
      </c>
    </row>
    <row r="147" spans="1:17">
      <c r="A147" t="s">
        <v>540</v>
      </c>
      <c r="B147" t="str">
        <f t="shared" si="2"/>
        <v>302108117509544984,375</v>
      </c>
      <c r="C147" t="s">
        <v>538</v>
      </c>
      <c r="D147" t="s">
        <v>16</v>
      </c>
      <c r="E147" t="s">
        <v>28</v>
      </c>
      <c r="F147" t="s">
        <v>539</v>
      </c>
      <c r="G147" t="s">
        <v>540</v>
      </c>
      <c r="H147" s="2">
        <v>44980</v>
      </c>
      <c r="I147" s="2">
        <v>44984.375</v>
      </c>
      <c r="J147" s="3">
        <v>13942.1396484375</v>
      </c>
      <c r="K147" s="3">
        <v>28</v>
      </c>
      <c r="L147" s="3"/>
      <c r="M147" s="3">
        <v>47.928371429443359</v>
      </c>
      <c r="N147" s="3">
        <v>28</v>
      </c>
      <c r="P147" s="2">
        <v>44977.511724537035</v>
      </c>
      <c r="Q147" t="s">
        <v>149</v>
      </c>
    </row>
    <row r="148" spans="1:17">
      <c r="A148" t="s">
        <v>543</v>
      </c>
      <c r="B148" t="str">
        <f t="shared" si="2"/>
        <v>302011131030744981,5208333333</v>
      </c>
      <c r="C148" t="s">
        <v>541</v>
      </c>
      <c r="D148" t="s">
        <v>16</v>
      </c>
      <c r="E148" t="s">
        <v>28</v>
      </c>
      <c r="F148" t="s">
        <v>542</v>
      </c>
      <c r="G148" t="s">
        <v>543</v>
      </c>
      <c r="H148" s="2">
        <v>44980</v>
      </c>
      <c r="I148" s="2">
        <v>44981.520833333336</v>
      </c>
      <c r="J148" s="3">
        <v>2962.320068359375</v>
      </c>
      <c r="K148" s="3">
        <v>12</v>
      </c>
      <c r="L148" s="3"/>
      <c r="M148" s="3">
        <v>26.323200225830078</v>
      </c>
      <c r="N148" s="3">
        <v>12</v>
      </c>
      <c r="P148" s="2">
        <v>44977.511099537034</v>
      </c>
      <c r="Q148" t="s">
        <v>544</v>
      </c>
    </row>
    <row r="149" spans="1:17">
      <c r="A149" t="s">
        <v>547</v>
      </c>
      <c r="B149" t="str">
        <f t="shared" si="2"/>
        <v>302482011883444984,3895833333</v>
      </c>
      <c r="C149" t="s">
        <v>545</v>
      </c>
      <c r="D149" t="s">
        <v>16</v>
      </c>
      <c r="E149" t="s">
        <v>28</v>
      </c>
      <c r="F149" t="s">
        <v>546</v>
      </c>
      <c r="G149" t="s">
        <v>547</v>
      </c>
      <c r="H149" s="2">
        <v>44980</v>
      </c>
      <c r="I149" s="2">
        <v>44984.38958333333</v>
      </c>
      <c r="J149" s="3">
        <v>19324.5703125</v>
      </c>
      <c r="K149" s="3">
        <v>32</v>
      </c>
      <c r="L149" s="3"/>
      <c r="M149" s="3">
        <v>51.325691223144531</v>
      </c>
      <c r="N149" s="3">
        <v>32</v>
      </c>
      <c r="P149" s="2">
        <v>44977.510254629633</v>
      </c>
      <c r="Q149" t="s">
        <v>210</v>
      </c>
    </row>
    <row r="150" spans="1:17">
      <c r="A150" t="s">
        <v>552</v>
      </c>
      <c r="B150" t="str">
        <f t="shared" si="2"/>
        <v>302482013485844984,2291666667</v>
      </c>
      <c r="C150" t="s">
        <v>550</v>
      </c>
      <c r="D150" t="s">
        <v>16</v>
      </c>
      <c r="E150" t="s">
        <v>28</v>
      </c>
      <c r="F150" t="s">
        <v>551</v>
      </c>
      <c r="G150" t="s">
        <v>552</v>
      </c>
      <c r="H150" s="2">
        <v>44980</v>
      </c>
      <c r="I150" s="2">
        <v>44984.229166666664</v>
      </c>
      <c r="J150" s="3">
        <v>2991</v>
      </c>
      <c r="K150" s="3">
        <v>12</v>
      </c>
      <c r="L150" s="3"/>
      <c r="M150" s="3">
        <v>26.84160041809082</v>
      </c>
      <c r="N150" s="3">
        <v>12</v>
      </c>
      <c r="O150" t="s">
        <v>438</v>
      </c>
      <c r="P150" s="2">
        <v>44977.509571759256</v>
      </c>
      <c r="Q150" t="s">
        <v>439</v>
      </c>
    </row>
    <row r="151" spans="1:17">
      <c r="A151" t="s">
        <v>555</v>
      </c>
      <c r="B151" t="str">
        <f t="shared" si="2"/>
        <v>302108114288244984,5</v>
      </c>
      <c r="C151" t="s">
        <v>553</v>
      </c>
      <c r="D151" t="s">
        <v>16</v>
      </c>
      <c r="E151" t="s">
        <v>28</v>
      </c>
      <c r="F151" t="s">
        <v>554</v>
      </c>
      <c r="G151" t="s">
        <v>555</v>
      </c>
      <c r="H151" s="2">
        <v>44980</v>
      </c>
      <c r="I151" s="2">
        <v>44984.5</v>
      </c>
      <c r="J151" s="3">
        <v>18047.2109375</v>
      </c>
      <c r="K151" s="3">
        <v>27</v>
      </c>
      <c r="L151" s="3"/>
      <c r="M151" s="3">
        <v>42.835319519042969</v>
      </c>
      <c r="N151" s="3">
        <v>27</v>
      </c>
      <c r="P151" s="2">
        <v>44977.508796296293</v>
      </c>
      <c r="Q151" t="s">
        <v>258</v>
      </c>
    </row>
    <row r="152" spans="1:17">
      <c r="A152" t="s">
        <v>558</v>
      </c>
      <c r="B152" t="str">
        <f t="shared" si="2"/>
        <v>302573076000744981</v>
      </c>
      <c r="C152" t="s">
        <v>556</v>
      </c>
      <c r="D152" t="s">
        <v>16</v>
      </c>
      <c r="E152" t="s">
        <v>28</v>
      </c>
      <c r="F152" t="s">
        <v>557</v>
      </c>
      <c r="G152" t="s">
        <v>558</v>
      </c>
      <c r="H152" s="2">
        <v>44979</v>
      </c>
      <c r="I152" s="2">
        <v>44981</v>
      </c>
      <c r="J152" s="3">
        <v>2545.133056640625</v>
      </c>
      <c r="K152" s="3">
        <v>6</v>
      </c>
      <c r="L152" s="3"/>
      <c r="M152" s="3">
        <v>6.4252300262451172</v>
      </c>
      <c r="N152" s="3">
        <v>6</v>
      </c>
      <c r="P152" s="2">
        <v>44977.474942129629</v>
      </c>
      <c r="Q152" t="s">
        <v>559</v>
      </c>
    </row>
    <row r="153" spans="1:17">
      <c r="A153" t="s">
        <v>562</v>
      </c>
      <c r="B153" t="str">
        <f t="shared" si="2"/>
        <v>302564071000044984</v>
      </c>
      <c r="C153" t="s">
        <v>560</v>
      </c>
      <c r="D153" t="s">
        <v>121</v>
      </c>
      <c r="E153" t="s">
        <v>28</v>
      </c>
      <c r="F153" t="s">
        <v>561</v>
      </c>
      <c r="G153" t="s">
        <v>562</v>
      </c>
      <c r="H153" s="2">
        <v>44980.458333333336</v>
      </c>
      <c r="I153" s="2">
        <v>44984</v>
      </c>
      <c r="J153" s="3">
        <v>272.03298950195313</v>
      </c>
      <c r="K153" s="3">
        <v>1</v>
      </c>
      <c r="L153" s="3"/>
      <c r="M153" s="3">
        <v>0.73205000162124634</v>
      </c>
      <c r="N153" s="3">
        <v>1</v>
      </c>
      <c r="P153" s="2">
        <v>44977.473969907405</v>
      </c>
      <c r="Q153" t="s">
        <v>475</v>
      </c>
    </row>
    <row r="154" spans="1:17">
      <c r="A154" t="s">
        <v>565</v>
      </c>
      <c r="B154" t="str">
        <f t="shared" si="2"/>
        <v>301229908791144985</v>
      </c>
      <c r="C154" t="s">
        <v>563</v>
      </c>
      <c r="D154" t="s">
        <v>16</v>
      </c>
      <c r="E154" t="s">
        <v>28</v>
      </c>
      <c r="F154" t="s">
        <v>564</v>
      </c>
      <c r="G154" t="s">
        <v>565</v>
      </c>
      <c r="H154" s="2">
        <v>44981</v>
      </c>
      <c r="I154" s="2">
        <v>44985</v>
      </c>
      <c r="J154" s="3">
        <v>544.89501953125</v>
      </c>
      <c r="K154" s="3">
        <v>4</v>
      </c>
      <c r="L154" s="3"/>
      <c r="M154" s="3">
        <v>5.1075201034545898</v>
      </c>
      <c r="N154" s="3">
        <v>4</v>
      </c>
      <c r="P154" s="2">
        <v>44977.473368055558</v>
      </c>
      <c r="Q154" t="s">
        <v>566</v>
      </c>
    </row>
    <row r="155" spans="1:17">
      <c r="A155" t="s">
        <v>569</v>
      </c>
      <c r="B155" t="str">
        <f t="shared" si="2"/>
        <v>302573071000244984</v>
      </c>
      <c r="C155" t="s">
        <v>567</v>
      </c>
      <c r="D155" t="s">
        <v>16</v>
      </c>
      <c r="E155" t="s">
        <v>28</v>
      </c>
      <c r="F155" t="s">
        <v>568</v>
      </c>
      <c r="G155" t="s">
        <v>569</v>
      </c>
      <c r="H155" s="2">
        <v>44980</v>
      </c>
      <c r="I155" s="2">
        <v>44984</v>
      </c>
      <c r="J155" s="3">
        <v>977.08697509765625</v>
      </c>
      <c r="K155" s="3">
        <v>2</v>
      </c>
      <c r="L155" s="3"/>
      <c r="M155" s="3">
        <v>2.5260798931121826</v>
      </c>
      <c r="N155" s="3">
        <v>3</v>
      </c>
      <c r="O155" t="s">
        <v>381</v>
      </c>
      <c r="P155" s="2">
        <v>44977.473009259258</v>
      </c>
      <c r="Q155" t="s">
        <v>382</v>
      </c>
    </row>
    <row r="156" spans="1:17">
      <c r="A156" t="s">
        <v>572</v>
      </c>
      <c r="B156" t="str">
        <f t="shared" si="2"/>
        <v>302573017000444984</v>
      </c>
      <c r="C156" t="s">
        <v>570</v>
      </c>
      <c r="D156" t="s">
        <v>121</v>
      </c>
      <c r="E156" t="s">
        <v>28</v>
      </c>
      <c r="F156" t="s">
        <v>571</v>
      </c>
      <c r="G156" t="s">
        <v>572</v>
      </c>
      <c r="H156" s="2">
        <v>44980.458333333336</v>
      </c>
      <c r="I156" s="2">
        <v>44984</v>
      </c>
      <c r="J156" s="3">
        <v>325.68701171875</v>
      </c>
      <c r="K156" s="3">
        <v>1</v>
      </c>
      <c r="L156" s="3"/>
      <c r="M156" s="3">
        <v>0.92792999744415283</v>
      </c>
      <c r="N156" s="3">
        <v>1</v>
      </c>
      <c r="P156" s="2">
        <v>44977.471817129626</v>
      </c>
      <c r="Q156" t="s">
        <v>573</v>
      </c>
    </row>
    <row r="157" spans="1:17">
      <c r="A157" t="s">
        <v>576</v>
      </c>
      <c r="B157" t="str">
        <f t="shared" si="2"/>
        <v>302573087000344981</v>
      </c>
      <c r="C157" t="s">
        <v>574</v>
      </c>
      <c r="D157" t="s">
        <v>16</v>
      </c>
      <c r="E157" t="s">
        <v>28</v>
      </c>
      <c r="F157" t="s">
        <v>575</v>
      </c>
      <c r="G157" t="s">
        <v>576</v>
      </c>
      <c r="H157" s="2">
        <v>44978</v>
      </c>
      <c r="I157" s="2">
        <v>44981</v>
      </c>
      <c r="J157" s="3">
        <v>660.07000732421875</v>
      </c>
      <c r="K157" s="3">
        <v>2</v>
      </c>
      <c r="L157" s="3"/>
      <c r="M157" s="3">
        <v>1.9521000385284424</v>
      </c>
      <c r="N157" s="3">
        <v>2</v>
      </c>
      <c r="P157" s="2">
        <v>44977.470706018517</v>
      </c>
      <c r="Q157" t="s">
        <v>577</v>
      </c>
    </row>
    <row r="158" spans="1:17">
      <c r="A158" t="s">
        <v>580</v>
      </c>
      <c r="B158" t="str">
        <f t="shared" si="2"/>
        <v>302576020000944984</v>
      </c>
      <c r="C158" t="s">
        <v>578</v>
      </c>
      <c r="D158" t="s">
        <v>121</v>
      </c>
      <c r="E158" t="s">
        <v>28</v>
      </c>
      <c r="F158" t="s">
        <v>579</v>
      </c>
      <c r="G158" t="s">
        <v>580</v>
      </c>
      <c r="H158" s="2">
        <v>44980.375</v>
      </c>
      <c r="I158" s="2">
        <v>44984</v>
      </c>
      <c r="J158" s="3">
        <v>976.677978515625</v>
      </c>
      <c r="K158" s="3">
        <v>3</v>
      </c>
      <c r="L158" s="3"/>
      <c r="M158" s="3">
        <v>2.9412000179290771</v>
      </c>
      <c r="N158" s="3">
        <v>3</v>
      </c>
      <c r="P158" s="2">
        <v>44977.469965277778</v>
      </c>
      <c r="Q158" t="s">
        <v>581</v>
      </c>
    </row>
    <row r="159" spans="1:17">
      <c r="A159" t="s">
        <v>584</v>
      </c>
      <c r="B159" t="str">
        <f t="shared" si="2"/>
        <v>302573044000844984</v>
      </c>
      <c r="C159" t="s">
        <v>582</v>
      </c>
      <c r="D159" t="s">
        <v>16</v>
      </c>
      <c r="E159" t="s">
        <v>28</v>
      </c>
      <c r="F159" t="s">
        <v>583</v>
      </c>
      <c r="G159" t="s">
        <v>584</v>
      </c>
      <c r="H159" s="2">
        <v>44980</v>
      </c>
      <c r="I159" s="2">
        <v>44984</v>
      </c>
      <c r="J159" s="3">
        <v>242.81700134277344</v>
      </c>
      <c r="K159" s="3">
        <v>1</v>
      </c>
      <c r="L159" s="3"/>
      <c r="M159" s="3">
        <v>0.88946002721786499</v>
      </c>
      <c r="N159" s="3">
        <v>1</v>
      </c>
      <c r="P159" s="2">
        <v>44977.469942129632</v>
      </c>
      <c r="Q159" t="s">
        <v>585</v>
      </c>
    </row>
    <row r="160" spans="1:17">
      <c r="A160" t="s">
        <v>588</v>
      </c>
      <c r="B160" t="str">
        <f t="shared" si="2"/>
        <v>302539000170044985,5416666667</v>
      </c>
      <c r="C160" t="s">
        <v>586</v>
      </c>
      <c r="D160" t="s">
        <v>16</v>
      </c>
      <c r="E160" t="s">
        <v>28</v>
      </c>
      <c r="F160" t="s">
        <v>587</v>
      </c>
      <c r="G160" t="s">
        <v>588</v>
      </c>
      <c r="H160" s="2">
        <v>44981</v>
      </c>
      <c r="I160" s="2">
        <v>44985.541666666664</v>
      </c>
      <c r="J160" s="3">
        <v>7961.92822265625</v>
      </c>
      <c r="K160" s="3">
        <v>15</v>
      </c>
      <c r="L160" s="3"/>
      <c r="M160" s="3">
        <v>23.763500213623047</v>
      </c>
      <c r="N160" s="3">
        <v>15</v>
      </c>
      <c r="P160" s="2">
        <v>44977.468356481484</v>
      </c>
      <c r="Q160" t="s">
        <v>589</v>
      </c>
    </row>
    <row r="161" spans="1:17">
      <c r="A161" t="s">
        <v>592</v>
      </c>
      <c r="B161" t="str">
        <f t="shared" si="2"/>
        <v>302573037000844984</v>
      </c>
      <c r="C161" t="s">
        <v>590</v>
      </c>
      <c r="D161" t="s">
        <v>16</v>
      </c>
      <c r="E161" t="s">
        <v>28</v>
      </c>
      <c r="F161" t="s">
        <v>591</v>
      </c>
      <c r="G161" t="s">
        <v>592</v>
      </c>
      <c r="H161" s="2">
        <v>44981</v>
      </c>
      <c r="I161" s="2">
        <v>44984</v>
      </c>
      <c r="J161" s="3">
        <v>1179.5360107421875</v>
      </c>
      <c r="K161" s="3">
        <v>3</v>
      </c>
      <c r="L161" s="3"/>
      <c r="M161" s="3">
        <v>3.151669979095459</v>
      </c>
      <c r="N161" s="3">
        <v>3</v>
      </c>
      <c r="P161" s="2">
        <v>44977.43378472222</v>
      </c>
      <c r="Q161" t="s">
        <v>593</v>
      </c>
    </row>
    <row r="162" spans="1:17">
      <c r="A162" t="s">
        <v>596</v>
      </c>
      <c r="B162" t="str">
        <f t="shared" si="2"/>
        <v>302573007000744984</v>
      </c>
      <c r="C162" t="s">
        <v>594</v>
      </c>
      <c r="D162" t="s">
        <v>16</v>
      </c>
      <c r="E162" t="s">
        <v>28</v>
      </c>
      <c r="F162" t="s">
        <v>595</v>
      </c>
      <c r="G162" t="s">
        <v>596</v>
      </c>
      <c r="H162" s="2">
        <v>44980</v>
      </c>
      <c r="I162" s="2">
        <v>44984</v>
      </c>
      <c r="J162" s="3">
        <v>1213.241943359375</v>
      </c>
      <c r="K162" s="3">
        <v>3</v>
      </c>
      <c r="L162" s="3"/>
      <c r="M162" s="3">
        <v>3.5316300392150879</v>
      </c>
      <c r="N162" s="3">
        <v>3</v>
      </c>
      <c r="P162" s="2">
        <v>44977.433020833334</v>
      </c>
      <c r="Q162" t="s">
        <v>597</v>
      </c>
    </row>
    <row r="163" spans="1:17">
      <c r="A163" t="s">
        <v>600</v>
      </c>
      <c r="B163" t="str">
        <f t="shared" si="2"/>
        <v>302573041000144984</v>
      </c>
      <c r="C163" t="s">
        <v>598</v>
      </c>
      <c r="D163" t="s">
        <v>121</v>
      </c>
      <c r="E163" t="s">
        <v>28</v>
      </c>
      <c r="F163" t="s">
        <v>599</v>
      </c>
      <c r="G163" t="s">
        <v>600</v>
      </c>
      <c r="H163" s="2">
        <v>44983.375</v>
      </c>
      <c r="I163" s="2">
        <v>44984</v>
      </c>
      <c r="J163" s="3">
        <v>914.65802001953125</v>
      </c>
      <c r="K163" s="3">
        <v>0</v>
      </c>
      <c r="L163" s="3">
        <v>0</v>
      </c>
      <c r="M163" s="3">
        <v>1.9590500593185425</v>
      </c>
      <c r="N163" s="3">
        <v>2</v>
      </c>
      <c r="P163" s="2">
        <v>44977.432268518518</v>
      </c>
      <c r="Q163" t="s">
        <v>601</v>
      </c>
    </row>
    <row r="164" spans="1:17">
      <c r="A164" t="s">
        <v>604</v>
      </c>
      <c r="B164" t="str">
        <f t="shared" si="2"/>
        <v>302573043000944984</v>
      </c>
      <c r="C164" t="s">
        <v>602</v>
      </c>
      <c r="D164" t="s">
        <v>16</v>
      </c>
      <c r="E164" t="s">
        <v>28</v>
      </c>
      <c r="F164" t="s">
        <v>603</v>
      </c>
      <c r="G164" t="s">
        <v>604</v>
      </c>
      <c r="H164" s="2">
        <v>44981</v>
      </c>
      <c r="I164" s="2">
        <v>44984</v>
      </c>
      <c r="J164" s="3">
        <v>240.5780029296875</v>
      </c>
      <c r="K164" s="3">
        <v>1</v>
      </c>
      <c r="L164" s="3"/>
      <c r="M164" s="3">
        <v>0.69559997320175171</v>
      </c>
      <c r="N164" s="3">
        <v>1</v>
      </c>
      <c r="P164" s="2">
        <v>44977.431689814817</v>
      </c>
      <c r="Q164" t="s">
        <v>605</v>
      </c>
    </row>
    <row r="165" spans="1:17">
      <c r="A165" t="s">
        <v>608</v>
      </c>
      <c r="B165" t="str">
        <f t="shared" si="2"/>
        <v>302564042000844984</v>
      </c>
      <c r="C165" t="s">
        <v>606</v>
      </c>
      <c r="D165" t="s">
        <v>16</v>
      </c>
      <c r="E165" t="s">
        <v>28</v>
      </c>
      <c r="F165" t="s">
        <v>607</v>
      </c>
      <c r="G165" t="s">
        <v>608</v>
      </c>
      <c r="H165" s="2">
        <v>44980</v>
      </c>
      <c r="I165" s="2">
        <v>44984</v>
      </c>
      <c r="J165" s="3">
        <v>923.17901611328125</v>
      </c>
      <c r="K165" s="3">
        <v>3</v>
      </c>
      <c r="L165" s="3"/>
      <c r="M165" s="3">
        <v>2.7586300373077393</v>
      </c>
      <c r="N165" s="3">
        <v>3</v>
      </c>
      <c r="P165" s="2">
        <v>44977.430011574077</v>
      </c>
      <c r="Q165" t="s">
        <v>609</v>
      </c>
    </row>
    <row r="166" spans="1:17">
      <c r="A166" t="s">
        <v>612</v>
      </c>
      <c r="B166" t="str">
        <f t="shared" si="2"/>
        <v>302573012000944984</v>
      </c>
      <c r="C166" t="s">
        <v>610</v>
      </c>
      <c r="D166" t="s">
        <v>16</v>
      </c>
      <c r="E166" t="s">
        <v>28</v>
      </c>
      <c r="F166" t="s">
        <v>611</v>
      </c>
      <c r="G166" t="s">
        <v>612</v>
      </c>
      <c r="H166" s="2">
        <v>44980</v>
      </c>
      <c r="I166" s="2">
        <v>44984</v>
      </c>
      <c r="J166" s="3">
        <v>2504.616943359375</v>
      </c>
      <c r="K166" s="3">
        <v>7</v>
      </c>
      <c r="L166" s="3"/>
      <c r="M166" s="3">
        <v>7.455049991607666</v>
      </c>
      <c r="N166" s="3">
        <v>7</v>
      </c>
      <c r="P166" s="2">
        <v>44977.429884259262</v>
      </c>
      <c r="Q166" t="s">
        <v>613</v>
      </c>
    </row>
    <row r="167" spans="1:17">
      <c r="A167" t="s">
        <v>616</v>
      </c>
      <c r="B167" t="str">
        <f t="shared" si="2"/>
        <v>302573024000444984</v>
      </c>
      <c r="C167" t="s">
        <v>614</v>
      </c>
      <c r="D167" t="s">
        <v>16</v>
      </c>
      <c r="E167" t="s">
        <v>28</v>
      </c>
      <c r="F167" t="s">
        <v>615</v>
      </c>
      <c r="G167" t="s">
        <v>616</v>
      </c>
      <c r="H167" s="2">
        <v>44980</v>
      </c>
      <c r="I167" s="2">
        <v>44984</v>
      </c>
      <c r="J167" s="3">
        <v>510.57199096679688</v>
      </c>
      <c r="K167" s="3">
        <v>1</v>
      </c>
      <c r="L167" s="3"/>
      <c r="M167" s="3">
        <v>1.2555500268936157</v>
      </c>
      <c r="N167" s="3">
        <v>2</v>
      </c>
      <c r="P167" s="2">
        <v>44977.428749999999</v>
      </c>
      <c r="Q167" t="s">
        <v>617</v>
      </c>
    </row>
    <row r="168" spans="1:17">
      <c r="A168" t="s">
        <v>620</v>
      </c>
      <c r="B168" t="str">
        <f t="shared" si="2"/>
        <v>302573005000944981</v>
      </c>
      <c r="C168" t="s">
        <v>618</v>
      </c>
      <c r="D168" t="s">
        <v>16</v>
      </c>
      <c r="E168" t="s">
        <v>28</v>
      </c>
      <c r="F168" t="s">
        <v>619</v>
      </c>
      <c r="G168" t="s">
        <v>620</v>
      </c>
      <c r="H168" s="2">
        <v>44979</v>
      </c>
      <c r="I168" s="2">
        <v>44981</v>
      </c>
      <c r="J168" s="3">
        <v>419.91500854492188</v>
      </c>
      <c r="K168" s="3">
        <v>1</v>
      </c>
      <c r="L168" s="3"/>
      <c r="M168" s="3">
        <v>1.1265100240707397</v>
      </c>
      <c r="N168" s="3">
        <v>1</v>
      </c>
      <c r="P168" s="2">
        <v>44977.427939814814</v>
      </c>
      <c r="Q168" t="s">
        <v>621</v>
      </c>
    </row>
    <row r="169" spans="1:17">
      <c r="A169" t="s">
        <v>624</v>
      </c>
      <c r="B169" t="str">
        <f t="shared" si="2"/>
        <v>302573054000544984</v>
      </c>
      <c r="C169" t="s">
        <v>622</v>
      </c>
      <c r="D169" t="s">
        <v>121</v>
      </c>
      <c r="E169" t="s">
        <v>28</v>
      </c>
      <c r="F169" t="s">
        <v>623</v>
      </c>
      <c r="G169" t="s">
        <v>624</v>
      </c>
      <c r="H169" s="2">
        <v>44980.458333333336</v>
      </c>
      <c r="I169" s="2">
        <v>44984</v>
      </c>
      <c r="J169" s="3">
        <v>273.17098999023438</v>
      </c>
      <c r="K169" s="3">
        <v>1</v>
      </c>
      <c r="L169" s="3"/>
      <c r="M169" s="3">
        <v>0.82084000110626221</v>
      </c>
      <c r="N169" s="3">
        <v>1</v>
      </c>
      <c r="P169" s="2">
        <v>44977.427928240744</v>
      </c>
      <c r="Q169" t="s">
        <v>625</v>
      </c>
    </row>
    <row r="170" spans="1:17">
      <c r="A170" t="s">
        <v>628</v>
      </c>
      <c r="B170" t="str">
        <f t="shared" si="2"/>
        <v>301229935435844984</v>
      </c>
      <c r="C170" t="s">
        <v>626</v>
      </c>
      <c r="D170" t="s">
        <v>121</v>
      </c>
      <c r="E170" t="s">
        <v>28</v>
      </c>
      <c r="F170" t="s">
        <v>627</v>
      </c>
      <c r="G170" t="s">
        <v>628</v>
      </c>
      <c r="H170" s="2">
        <v>44980.458333333336</v>
      </c>
      <c r="I170" s="2">
        <v>44984</v>
      </c>
      <c r="J170" s="3">
        <v>80.730003356933594</v>
      </c>
      <c r="K170" s="3">
        <v>1</v>
      </c>
      <c r="L170" s="3"/>
      <c r="M170" s="3">
        <v>0.31869998574256897</v>
      </c>
      <c r="N170" s="3">
        <v>1</v>
      </c>
      <c r="P170" s="2">
        <v>44977.426192129627</v>
      </c>
      <c r="Q170" t="s">
        <v>629</v>
      </c>
    </row>
    <row r="171" spans="1:17">
      <c r="A171" t="s">
        <v>632</v>
      </c>
      <c r="B171" t="str">
        <f t="shared" si="2"/>
        <v>302576018000444984</v>
      </c>
      <c r="C171" t="s">
        <v>630</v>
      </c>
      <c r="D171" t="s">
        <v>16</v>
      </c>
      <c r="E171" t="s">
        <v>28</v>
      </c>
      <c r="F171" t="s">
        <v>631</v>
      </c>
      <c r="G171" t="s">
        <v>632</v>
      </c>
      <c r="H171" s="2">
        <v>44981</v>
      </c>
      <c r="I171" s="2">
        <v>44984</v>
      </c>
      <c r="J171" s="3">
        <v>976.989990234375</v>
      </c>
      <c r="K171" s="3">
        <v>3</v>
      </c>
      <c r="L171" s="3"/>
      <c r="M171" s="3">
        <v>2.9564299583435059</v>
      </c>
      <c r="N171" s="3">
        <v>3</v>
      </c>
      <c r="P171" s="2">
        <v>44977.425578703704</v>
      </c>
      <c r="Q171" t="s">
        <v>633</v>
      </c>
    </row>
    <row r="172" spans="1:17">
      <c r="A172" t="s">
        <v>636</v>
      </c>
      <c r="B172" t="str">
        <f t="shared" si="2"/>
        <v>302573040000244984</v>
      </c>
      <c r="C172" t="s">
        <v>634</v>
      </c>
      <c r="D172" t="s">
        <v>121</v>
      </c>
      <c r="E172" t="s">
        <v>28</v>
      </c>
      <c r="F172" t="s">
        <v>635</v>
      </c>
      <c r="G172" t="s">
        <v>636</v>
      </c>
      <c r="H172" s="2">
        <v>44980.458333333336</v>
      </c>
      <c r="I172" s="2">
        <v>44984</v>
      </c>
      <c r="J172" s="3">
        <v>434.32000732421875</v>
      </c>
      <c r="K172" s="3">
        <v>1</v>
      </c>
      <c r="L172" s="3"/>
      <c r="M172" s="3">
        <v>0.99531000852584839</v>
      </c>
      <c r="N172" s="3">
        <v>1</v>
      </c>
      <c r="P172" s="2">
        <v>44977.424826388888</v>
      </c>
      <c r="Q172" t="s">
        <v>637</v>
      </c>
    </row>
    <row r="173" spans="1:17">
      <c r="A173" t="s">
        <v>640</v>
      </c>
      <c r="B173" t="str">
        <f t="shared" si="2"/>
        <v>302013137480844980,2708333333</v>
      </c>
      <c r="C173" t="s">
        <v>638</v>
      </c>
      <c r="D173" t="s">
        <v>16</v>
      </c>
      <c r="E173" t="s">
        <v>28</v>
      </c>
      <c r="F173" t="s">
        <v>639</v>
      </c>
      <c r="G173" t="s">
        <v>640</v>
      </c>
      <c r="H173" s="2">
        <v>44979</v>
      </c>
      <c r="I173" s="2">
        <v>44980.270833333336</v>
      </c>
      <c r="J173" s="3">
        <v>4477.42822265625</v>
      </c>
      <c r="K173" s="3">
        <v>12</v>
      </c>
      <c r="L173" s="3"/>
      <c r="M173" s="3">
        <v>16.175939559936523</v>
      </c>
      <c r="N173" s="3">
        <v>13</v>
      </c>
      <c r="P173" s="2">
        <v>44977.385763888888</v>
      </c>
      <c r="Q173" t="s">
        <v>44</v>
      </c>
    </row>
    <row r="174" spans="1:17">
      <c r="A174" t="s">
        <v>643</v>
      </c>
      <c r="B174" t="str">
        <f t="shared" si="2"/>
        <v>302013137480844980,2708333333</v>
      </c>
      <c r="C174" t="s">
        <v>641</v>
      </c>
      <c r="D174" t="s">
        <v>16</v>
      </c>
      <c r="E174" t="s">
        <v>28</v>
      </c>
      <c r="F174" t="s">
        <v>642</v>
      </c>
      <c r="G174" t="s">
        <v>643</v>
      </c>
      <c r="H174" s="2">
        <v>44979</v>
      </c>
      <c r="I174" s="2">
        <v>44980.270833333336</v>
      </c>
      <c r="J174" s="3">
        <v>12045.2900390625</v>
      </c>
      <c r="K174" s="3">
        <v>27</v>
      </c>
      <c r="L174" s="3"/>
      <c r="M174" s="3">
        <v>38.220619201660156</v>
      </c>
      <c r="N174" s="3">
        <v>27</v>
      </c>
      <c r="P174" s="2">
        <v>44977.385289351849</v>
      </c>
      <c r="Q174" t="s">
        <v>44</v>
      </c>
    </row>
    <row r="175" spans="1:17">
      <c r="A175" t="s">
        <v>645</v>
      </c>
      <c r="B175" t="str">
        <f t="shared" si="2"/>
        <v>302573045000744984</v>
      </c>
      <c r="C175" t="s">
        <v>644</v>
      </c>
      <c r="D175" t="s">
        <v>16</v>
      </c>
      <c r="E175" t="s">
        <v>28</v>
      </c>
      <c r="F175" t="s">
        <v>619</v>
      </c>
      <c r="G175" t="s">
        <v>645</v>
      </c>
      <c r="H175" s="2">
        <v>44980.375</v>
      </c>
      <c r="I175" s="2">
        <v>44984</v>
      </c>
      <c r="J175" s="3">
        <v>709.94500732421875</v>
      </c>
      <c r="K175" s="3">
        <v>2</v>
      </c>
      <c r="L175" s="3">
        <v>0</v>
      </c>
      <c r="M175" s="3">
        <v>3.0951600074768066</v>
      </c>
      <c r="N175" s="3">
        <v>3</v>
      </c>
      <c r="P175" s="2">
        <v>44977.383819444447</v>
      </c>
      <c r="Q175" t="s">
        <v>646</v>
      </c>
    </row>
    <row r="176" spans="1:17">
      <c r="A176" t="s">
        <v>648</v>
      </c>
      <c r="B176" t="str">
        <f t="shared" si="2"/>
        <v>302564036000744984</v>
      </c>
      <c r="C176" t="s">
        <v>647</v>
      </c>
      <c r="D176" t="s">
        <v>121</v>
      </c>
      <c r="E176" t="s">
        <v>444</v>
      </c>
      <c r="F176" t="s">
        <v>619</v>
      </c>
      <c r="G176" t="s">
        <v>648</v>
      </c>
      <c r="H176" s="2">
        <v>44980.375</v>
      </c>
      <c r="I176" s="2">
        <v>44984</v>
      </c>
      <c r="J176" s="3">
        <v>0</v>
      </c>
      <c r="K176" s="3">
        <v>0</v>
      </c>
      <c r="L176" s="3"/>
      <c r="M176" s="3">
        <v>0</v>
      </c>
      <c r="N176" s="3">
        <v>1</v>
      </c>
      <c r="P176" s="2">
        <v>44974.760104166664</v>
      </c>
      <c r="Q176" t="s">
        <v>401</v>
      </c>
    </row>
    <row r="177" spans="1:17">
      <c r="A177" t="s">
        <v>651</v>
      </c>
      <c r="B177" t="str">
        <f t="shared" si="2"/>
        <v>302576944000044981</v>
      </c>
      <c r="C177" t="s">
        <v>649</v>
      </c>
      <c r="D177" t="s">
        <v>121</v>
      </c>
      <c r="E177" t="s">
        <v>28</v>
      </c>
      <c r="F177" t="s">
        <v>650</v>
      </c>
      <c r="G177" t="s">
        <v>651</v>
      </c>
      <c r="H177" s="2">
        <v>44979.375</v>
      </c>
      <c r="I177" s="2">
        <v>44981</v>
      </c>
      <c r="J177" s="3">
        <v>507.32101440429688</v>
      </c>
      <c r="K177" s="3">
        <v>2</v>
      </c>
      <c r="L177" s="3"/>
      <c r="M177" s="3">
        <v>1.6842700242996216</v>
      </c>
      <c r="N177" s="3">
        <v>2</v>
      </c>
      <c r="P177" s="2">
        <v>44974.717141203706</v>
      </c>
      <c r="Q177" t="s">
        <v>652</v>
      </c>
    </row>
    <row r="178" spans="1:17">
      <c r="A178" t="s">
        <v>655</v>
      </c>
      <c r="B178" t="str">
        <f t="shared" si="2"/>
        <v>302576064000344981</v>
      </c>
      <c r="C178" t="s">
        <v>653</v>
      </c>
      <c r="D178" t="s">
        <v>121</v>
      </c>
      <c r="E178" t="s">
        <v>28</v>
      </c>
      <c r="F178" t="s">
        <v>654</v>
      </c>
      <c r="G178" t="s">
        <v>655</v>
      </c>
      <c r="H178" s="2">
        <v>44979.458333333336</v>
      </c>
      <c r="I178" s="2">
        <v>44981</v>
      </c>
      <c r="J178" s="3">
        <v>356.79400634765625</v>
      </c>
      <c r="K178" s="3">
        <v>1</v>
      </c>
      <c r="L178" s="3"/>
      <c r="M178" s="3">
        <v>0.8764299750328064</v>
      </c>
      <c r="N178" s="3">
        <v>1</v>
      </c>
      <c r="P178" s="2">
        <v>44974.677361111113</v>
      </c>
      <c r="Q178" t="s">
        <v>656</v>
      </c>
    </row>
    <row r="179" spans="1:17">
      <c r="A179" t="s">
        <v>658</v>
      </c>
      <c r="B179" t="str">
        <f t="shared" si="2"/>
        <v>301229924207544981</v>
      </c>
      <c r="C179" t="s">
        <v>657</v>
      </c>
      <c r="D179" t="s">
        <v>121</v>
      </c>
      <c r="E179" t="s">
        <v>28</v>
      </c>
      <c r="F179" t="s">
        <v>619</v>
      </c>
      <c r="G179" t="s">
        <v>658</v>
      </c>
      <c r="H179" s="2">
        <v>44979.458333333336</v>
      </c>
      <c r="I179" s="2">
        <v>44981</v>
      </c>
      <c r="J179" s="3">
        <v>120.23000335693359</v>
      </c>
      <c r="K179" s="3">
        <v>1</v>
      </c>
      <c r="L179" s="3"/>
      <c r="M179" s="3">
        <v>0.50186997652053833</v>
      </c>
      <c r="N179" s="3">
        <v>1</v>
      </c>
      <c r="P179" s="2">
        <v>44974.638819444444</v>
      </c>
      <c r="Q179" t="s">
        <v>659</v>
      </c>
    </row>
    <row r="180" spans="1:17">
      <c r="A180" t="s">
        <v>662</v>
      </c>
      <c r="B180" t="str">
        <f t="shared" si="2"/>
        <v>302129000120844981,4583333333</v>
      </c>
      <c r="C180" t="s">
        <v>660</v>
      </c>
      <c r="D180" t="s">
        <v>16</v>
      </c>
      <c r="E180" t="s">
        <v>28</v>
      </c>
      <c r="F180" t="s">
        <v>661</v>
      </c>
      <c r="G180" t="s">
        <v>662</v>
      </c>
      <c r="H180" s="2">
        <v>44979</v>
      </c>
      <c r="I180" s="2">
        <v>44981.458333333336</v>
      </c>
      <c r="J180" s="3">
        <v>979.280029296875</v>
      </c>
      <c r="K180" s="3">
        <v>4</v>
      </c>
      <c r="L180" s="3"/>
      <c r="M180" s="3">
        <v>8.8416004180908203</v>
      </c>
      <c r="N180" s="3">
        <v>4</v>
      </c>
      <c r="O180" t="s">
        <v>663</v>
      </c>
      <c r="P180" s="2">
        <v>44974.638171296298</v>
      </c>
      <c r="Q180" t="s">
        <v>664</v>
      </c>
    </row>
    <row r="181" spans="1:17">
      <c r="A181" t="s">
        <v>667</v>
      </c>
      <c r="B181" t="str">
        <f t="shared" si="2"/>
        <v>302129000120844981,4583333333</v>
      </c>
      <c r="C181" t="s">
        <v>665</v>
      </c>
      <c r="D181" t="s">
        <v>16</v>
      </c>
      <c r="E181" t="s">
        <v>28</v>
      </c>
      <c r="F181" t="s">
        <v>666</v>
      </c>
      <c r="G181" t="s">
        <v>667</v>
      </c>
      <c r="H181" s="2">
        <v>44979</v>
      </c>
      <c r="I181" s="2">
        <v>44981.458333333336</v>
      </c>
      <c r="J181" s="3">
        <v>18006.330078125</v>
      </c>
      <c r="K181" s="3">
        <v>29</v>
      </c>
      <c r="L181" s="3"/>
      <c r="M181" s="3">
        <v>46.885448455810547</v>
      </c>
      <c r="N181" s="3">
        <v>29</v>
      </c>
      <c r="O181" t="s">
        <v>663</v>
      </c>
      <c r="P181" s="2">
        <v>44974.637395833335</v>
      </c>
      <c r="Q181" t="s">
        <v>664</v>
      </c>
    </row>
    <row r="182" spans="1:17">
      <c r="A182" t="s">
        <v>669</v>
      </c>
      <c r="B182" t="str">
        <f t="shared" si="2"/>
        <v>405291500008444981,4166666667</v>
      </c>
      <c r="C182" t="s">
        <v>668</v>
      </c>
      <c r="D182" t="s">
        <v>16</v>
      </c>
      <c r="E182" t="s">
        <v>28</v>
      </c>
      <c r="F182" t="s">
        <v>386</v>
      </c>
      <c r="G182" t="s">
        <v>669</v>
      </c>
      <c r="H182" s="2">
        <v>44980</v>
      </c>
      <c r="I182" s="2">
        <v>44981.416666666664</v>
      </c>
      <c r="J182" s="3">
        <v>6443.83984375</v>
      </c>
      <c r="K182" s="3">
        <v>10</v>
      </c>
      <c r="L182" s="3"/>
      <c r="M182" s="3">
        <v>14.428799629211426</v>
      </c>
      <c r="N182" s="3">
        <v>10</v>
      </c>
      <c r="P182" s="2">
        <v>44974.636284722219</v>
      </c>
      <c r="Q182" t="s">
        <v>670</v>
      </c>
    </row>
    <row r="183" spans="1:17">
      <c r="A183" t="s">
        <v>672</v>
      </c>
      <c r="B183" t="str">
        <f t="shared" si="2"/>
        <v>405291500022044981,4166666667</v>
      </c>
      <c r="C183" t="s">
        <v>671</v>
      </c>
      <c r="D183" t="s">
        <v>16</v>
      </c>
      <c r="E183" t="s">
        <v>28</v>
      </c>
      <c r="F183" t="s">
        <v>386</v>
      </c>
      <c r="G183" t="s">
        <v>672</v>
      </c>
      <c r="H183" s="2">
        <v>44980</v>
      </c>
      <c r="I183" s="2">
        <v>44981.416666666664</v>
      </c>
      <c r="J183" s="3">
        <v>6032.22998046875</v>
      </c>
      <c r="K183" s="3">
        <v>10</v>
      </c>
      <c r="L183" s="3"/>
      <c r="M183" s="3">
        <v>15.062399864196777</v>
      </c>
      <c r="N183" s="3">
        <v>10</v>
      </c>
      <c r="P183" s="2">
        <v>44974.635231481479</v>
      </c>
      <c r="Q183" t="s">
        <v>673</v>
      </c>
    </row>
    <row r="184" spans="1:17">
      <c r="A184" t="s">
        <v>676</v>
      </c>
      <c r="B184" t="str">
        <f t="shared" si="2"/>
        <v>302011131030744981,625</v>
      </c>
      <c r="C184" t="s">
        <v>674</v>
      </c>
      <c r="D184" t="s">
        <v>16</v>
      </c>
      <c r="E184" t="s">
        <v>28</v>
      </c>
      <c r="F184" t="s">
        <v>675</v>
      </c>
      <c r="G184" t="s">
        <v>676</v>
      </c>
      <c r="H184" s="2">
        <v>44980</v>
      </c>
      <c r="I184" s="2">
        <v>44981.625</v>
      </c>
      <c r="J184" s="3">
        <v>14896.3203125</v>
      </c>
      <c r="K184" s="3">
        <v>31</v>
      </c>
      <c r="L184" s="3"/>
      <c r="M184" s="3">
        <v>47.834880828857422</v>
      </c>
      <c r="N184" s="3">
        <v>31</v>
      </c>
      <c r="P184" s="2">
        <v>44974.634583333333</v>
      </c>
      <c r="Q184" t="s">
        <v>544</v>
      </c>
    </row>
    <row r="185" spans="1:17">
      <c r="A185" t="s">
        <v>679</v>
      </c>
      <c r="B185" t="str">
        <f t="shared" si="2"/>
        <v>302011131030744981,6666666667</v>
      </c>
      <c r="C185" t="s">
        <v>677</v>
      </c>
      <c r="D185" t="s">
        <v>16</v>
      </c>
      <c r="E185" t="s">
        <v>28</v>
      </c>
      <c r="F185" t="s">
        <v>678</v>
      </c>
      <c r="G185" t="s">
        <v>679</v>
      </c>
      <c r="H185" s="2">
        <v>44980</v>
      </c>
      <c r="I185" s="2">
        <v>44981.666666666664</v>
      </c>
      <c r="J185" s="3">
        <v>9501.740234375</v>
      </c>
      <c r="K185" s="3">
        <v>20</v>
      </c>
      <c r="L185" s="3"/>
      <c r="M185" s="3">
        <v>30.495149612426758</v>
      </c>
      <c r="N185" s="3">
        <v>20</v>
      </c>
      <c r="P185" s="2">
        <v>44974.633206018516</v>
      </c>
      <c r="Q185" t="s">
        <v>544</v>
      </c>
    </row>
    <row r="186" spans="1:17">
      <c r="A186" t="s">
        <v>681</v>
      </c>
      <c r="B186" t="str">
        <f t="shared" si="2"/>
        <v>301229935405144981</v>
      </c>
      <c r="C186" t="s">
        <v>680</v>
      </c>
      <c r="D186" t="s">
        <v>121</v>
      </c>
      <c r="E186" t="s">
        <v>28</v>
      </c>
      <c r="F186" t="s">
        <v>619</v>
      </c>
      <c r="G186" t="s">
        <v>681</v>
      </c>
      <c r="H186" s="2">
        <v>44979.375</v>
      </c>
      <c r="I186" s="2">
        <v>44981</v>
      </c>
      <c r="J186" s="3">
        <v>373.37399291992188</v>
      </c>
      <c r="K186" s="3">
        <v>2</v>
      </c>
      <c r="L186" s="3"/>
      <c r="M186" s="3">
        <v>1.7405699491500854</v>
      </c>
      <c r="N186" s="3">
        <v>2</v>
      </c>
      <c r="P186" s="2">
        <v>44974.594548611109</v>
      </c>
      <c r="Q186" t="s">
        <v>682</v>
      </c>
    </row>
    <row r="187" spans="1:17">
      <c r="A187" t="s">
        <v>685</v>
      </c>
      <c r="B187" t="str">
        <f t="shared" si="2"/>
        <v>302573007000744981</v>
      </c>
      <c r="C187" t="s">
        <v>683</v>
      </c>
      <c r="D187" t="s">
        <v>16</v>
      </c>
      <c r="E187" t="s">
        <v>28</v>
      </c>
      <c r="F187" t="s">
        <v>684</v>
      </c>
      <c r="G187" t="s">
        <v>685</v>
      </c>
      <c r="H187" s="2">
        <v>44979</v>
      </c>
      <c r="I187" s="2">
        <v>44981</v>
      </c>
      <c r="J187" s="3">
        <v>608.4420166015625</v>
      </c>
      <c r="K187" s="3">
        <v>2</v>
      </c>
      <c r="L187" s="3"/>
      <c r="M187" s="3">
        <v>1.6946899890899658</v>
      </c>
      <c r="N187" s="3">
        <v>2</v>
      </c>
      <c r="P187" s="2">
        <v>44974.593530092592</v>
      </c>
      <c r="Q187" t="s">
        <v>597</v>
      </c>
    </row>
    <row r="188" spans="1:17">
      <c r="A188" t="s">
        <v>688</v>
      </c>
      <c r="B188" t="str">
        <f t="shared" si="2"/>
        <v>302573107000644981</v>
      </c>
      <c r="C188" t="s">
        <v>686</v>
      </c>
      <c r="D188" t="s">
        <v>121</v>
      </c>
      <c r="E188" t="s">
        <v>28</v>
      </c>
      <c r="F188" t="s">
        <v>687</v>
      </c>
      <c r="G188" t="s">
        <v>688</v>
      </c>
      <c r="H188" s="2">
        <v>44979.375</v>
      </c>
      <c r="I188" s="2">
        <v>44981</v>
      </c>
      <c r="J188" s="3">
        <v>415.62701416015625</v>
      </c>
      <c r="K188" s="3">
        <v>1</v>
      </c>
      <c r="L188" s="3"/>
      <c r="M188" s="3">
        <v>1.1165299415588379</v>
      </c>
      <c r="N188" s="3">
        <v>1</v>
      </c>
      <c r="P188" s="2">
        <v>44974.593043981484</v>
      </c>
      <c r="Q188" t="s">
        <v>689</v>
      </c>
    </row>
    <row r="189" spans="1:17">
      <c r="A189" t="s">
        <v>692</v>
      </c>
      <c r="B189" t="str">
        <f t="shared" si="2"/>
        <v>302482011883444980,3694444444</v>
      </c>
      <c r="C189" t="s">
        <v>690</v>
      </c>
      <c r="D189" t="s">
        <v>16</v>
      </c>
      <c r="E189" t="s">
        <v>28</v>
      </c>
      <c r="F189" t="s">
        <v>691</v>
      </c>
      <c r="G189" t="s">
        <v>692</v>
      </c>
      <c r="H189" s="2">
        <v>44978</v>
      </c>
      <c r="I189" s="2">
        <v>44980.369444444441</v>
      </c>
      <c r="J189" s="3">
        <v>19388.779296875</v>
      </c>
      <c r="K189" s="3">
        <v>33</v>
      </c>
      <c r="L189" s="3"/>
      <c r="M189" s="3">
        <v>49.572689056396484</v>
      </c>
      <c r="N189" s="3">
        <v>33</v>
      </c>
      <c r="P189" s="2">
        <v>44974.523981481485</v>
      </c>
      <c r="Q189" t="s">
        <v>210</v>
      </c>
    </row>
    <row r="190" spans="1:17">
      <c r="A190" t="s">
        <v>695</v>
      </c>
      <c r="B190" t="str">
        <f t="shared" si="2"/>
        <v>302573014000744981</v>
      </c>
      <c r="C190" t="s">
        <v>693</v>
      </c>
      <c r="D190" t="s">
        <v>16</v>
      </c>
      <c r="E190" t="s">
        <v>28</v>
      </c>
      <c r="F190" t="s">
        <v>694</v>
      </c>
      <c r="G190" t="s">
        <v>695</v>
      </c>
      <c r="H190" s="2">
        <v>44979</v>
      </c>
      <c r="I190" s="2">
        <v>44981</v>
      </c>
      <c r="J190" s="3">
        <v>708.7750244140625</v>
      </c>
      <c r="K190" s="3">
        <v>2</v>
      </c>
      <c r="L190" s="3"/>
      <c r="M190" s="3">
        <v>1.7688000202178955</v>
      </c>
      <c r="N190" s="3">
        <v>2</v>
      </c>
      <c r="P190" s="2">
        <v>44974.522847222222</v>
      </c>
      <c r="Q190" t="s">
        <v>696</v>
      </c>
    </row>
    <row r="191" spans="1:17">
      <c r="A191" t="s">
        <v>699</v>
      </c>
      <c r="B191" t="str">
        <f t="shared" si="2"/>
        <v>302573028000044981</v>
      </c>
      <c r="C191" t="s">
        <v>697</v>
      </c>
      <c r="D191" t="s">
        <v>121</v>
      </c>
      <c r="E191" t="s">
        <v>28</v>
      </c>
      <c r="F191" t="s">
        <v>698</v>
      </c>
      <c r="G191" t="s">
        <v>699</v>
      </c>
      <c r="H191" s="2">
        <v>44979.458333333336</v>
      </c>
      <c r="I191" s="2">
        <v>44981</v>
      </c>
      <c r="J191" s="3">
        <v>169.38099670410156</v>
      </c>
      <c r="K191" s="3">
        <v>1</v>
      </c>
      <c r="L191" s="3"/>
      <c r="M191" s="3">
        <v>0.60532999038696289</v>
      </c>
      <c r="N191" s="3">
        <v>1</v>
      </c>
      <c r="P191" s="2">
        <v>44974.521574074075</v>
      </c>
      <c r="Q191" t="s">
        <v>700</v>
      </c>
    </row>
    <row r="192" spans="1:17">
      <c r="A192" t="s">
        <v>703</v>
      </c>
      <c r="B192" t="str">
        <f t="shared" si="2"/>
        <v>302018023247044981,5</v>
      </c>
      <c r="C192" t="s">
        <v>701</v>
      </c>
      <c r="D192" t="s">
        <v>16</v>
      </c>
      <c r="E192" t="s">
        <v>28</v>
      </c>
      <c r="F192" t="s">
        <v>702</v>
      </c>
      <c r="G192" t="s">
        <v>703</v>
      </c>
      <c r="H192" s="2">
        <v>44980</v>
      </c>
      <c r="I192" s="2">
        <v>44981.5</v>
      </c>
      <c r="J192" s="3">
        <v>2689.919921875</v>
      </c>
      <c r="K192" s="3">
        <v>11</v>
      </c>
      <c r="L192" s="3"/>
      <c r="M192" s="3">
        <v>24.028799057006836</v>
      </c>
      <c r="N192" s="3">
        <v>11</v>
      </c>
      <c r="O192" t="s">
        <v>704</v>
      </c>
      <c r="P192" s="2">
        <v>44974.520694444444</v>
      </c>
      <c r="Q192" t="s">
        <v>705</v>
      </c>
    </row>
    <row r="193" spans="1:17">
      <c r="A193" t="s">
        <v>708</v>
      </c>
      <c r="B193" t="str">
        <f t="shared" si="2"/>
        <v>302108000140044981,3125</v>
      </c>
      <c r="C193" t="s">
        <v>706</v>
      </c>
      <c r="D193" t="s">
        <v>16</v>
      </c>
      <c r="E193" t="s">
        <v>28</v>
      </c>
      <c r="F193" t="s">
        <v>707</v>
      </c>
      <c r="G193" t="s">
        <v>708</v>
      </c>
      <c r="H193" s="2">
        <v>44980</v>
      </c>
      <c r="I193" s="2">
        <v>44981.3125</v>
      </c>
      <c r="J193" s="3">
        <v>2734.56005859375</v>
      </c>
      <c r="K193" s="3">
        <v>11</v>
      </c>
      <c r="L193" s="3"/>
      <c r="M193" s="3">
        <v>24.163200378417969</v>
      </c>
      <c r="N193" s="3">
        <v>11</v>
      </c>
      <c r="O193" t="s">
        <v>709</v>
      </c>
      <c r="P193" s="2">
        <v>44974.52002314815</v>
      </c>
      <c r="Q193" t="s">
        <v>710</v>
      </c>
    </row>
    <row r="194" spans="1:17">
      <c r="A194" t="s">
        <v>713</v>
      </c>
      <c r="B194" t="str">
        <f t="shared" ref="B194:B257" si="3">Q194&amp;I194</f>
        <v>302108000140044981,3125</v>
      </c>
      <c r="C194" t="s">
        <v>711</v>
      </c>
      <c r="D194" t="s">
        <v>16</v>
      </c>
      <c r="E194" t="s">
        <v>28</v>
      </c>
      <c r="F194" t="s">
        <v>712</v>
      </c>
      <c r="G194" t="s">
        <v>713</v>
      </c>
      <c r="H194" s="2">
        <v>44980</v>
      </c>
      <c r="I194" s="2">
        <v>44981.3125</v>
      </c>
      <c r="J194" s="3">
        <v>12732.6396484375</v>
      </c>
      <c r="K194" s="3">
        <v>19</v>
      </c>
      <c r="L194" s="3"/>
      <c r="M194" s="3">
        <v>30.552000045776367</v>
      </c>
      <c r="N194" s="3">
        <v>19</v>
      </c>
      <c r="O194" t="s">
        <v>709</v>
      </c>
      <c r="P194" s="2">
        <v>44974.519270833334</v>
      </c>
      <c r="Q194" t="s">
        <v>710</v>
      </c>
    </row>
    <row r="195" spans="1:17">
      <c r="A195" t="s">
        <v>716</v>
      </c>
      <c r="B195" t="str">
        <f t="shared" si="3"/>
        <v>302108116199944981,5</v>
      </c>
      <c r="C195" t="s">
        <v>714</v>
      </c>
      <c r="D195" t="s">
        <v>16</v>
      </c>
      <c r="E195" t="s">
        <v>28</v>
      </c>
      <c r="F195" t="s">
        <v>715</v>
      </c>
      <c r="G195" t="s">
        <v>716</v>
      </c>
      <c r="H195" s="2">
        <v>44980</v>
      </c>
      <c r="I195" s="2">
        <v>44981.5</v>
      </c>
      <c r="J195" s="3">
        <v>3218.1201171875</v>
      </c>
      <c r="K195" s="3">
        <v>13</v>
      </c>
      <c r="L195" s="3"/>
      <c r="M195" s="3">
        <v>28.387199401855469</v>
      </c>
      <c r="N195" s="3">
        <v>13</v>
      </c>
      <c r="O195" t="s">
        <v>717</v>
      </c>
      <c r="P195" s="2">
        <v>44974.518645833334</v>
      </c>
      <c r="Q195" t="s">
        <v>718</v>
      </c>
    </row>
    <row r="196" spans="1:17">
      <c r="A196" t="s">
        <v>721</v>
      </c>
      <c r="B196" t="str">
        <f t="shared" si="3"/>
        <v>302108116199944981,5</v>
      </c>
      <c r="C196" t="s">
        <v>719</v>
      </c>
      <c r="D196" t="s">
        <v>16</v>
      </c>
      <c r="E196" t="s">
        <v>28</v>
      </c>
      <c r="F196" t="s">
        <v>720</v>
      </c>
      <c r="G196" t="s">
        <v>721</v>
      </c>
      <c r="H196" s="2">
        <v>44980</v>
      </c>
      <c r="I196" s="2">
        <v>44981.5</v>
      </c>
      <c r="J196" s="3">
        <v>12771.669921875</v>
      </c>
      <c r="K196" s="3">
        <v>18</v>
      </c>
      <c r="L196" s="3"/>
      <c r="M196" s="3">
        <v>27.115200042724609</v>
      </c>
      <c r="N196" s="3">
        <v>18</v>
      </c>
      <c r="O196" t="s">
        <v>717</v>
      </c>
      <c r="P196" s="2">
        <v>44974.51798611111</v>
      </c>
      <c r="Q196" t="s">
        <v>718</v>
      </c>
    </row>
    <row r="197" spans="1:17">
      <c r="A197" t="s">
        <v>724</v>
      </c>
      <c r="B197" t="str">
        <f t="shared" si="3"/>
        <v>302108114288244981,5</v>
      </c>
      <c r="C197" t="s">
        <v>722</v>
      </c>
      <c r="D197" t="s">
        <v>16</v>
      </c>
      <c r="E197" t="s">
        <v>28</v>
      </c>
      <c r="F197" t="s">
        <v>723</v>
      </c>
      <c r="G197" t="s">
        <v>724</v>
      </c>
      <c r="H197" s="2">
        <v>44979</v>
      </c>
      <c r="I197" s="2">
        <v>44981.5</v>
      </c>
      <c r="J197" s="3">
        <v>21533.939453125</v>
      </c>
      <c r="K197" s="3">
        <v>28</v>
      </c>
      <c r="L197" s="3"/>
      <c r="M197" s="3">
        <v>41.626800537109375</v>
      </c>
      <c r="N197" s="3">
        <v>28</v>
      </c>
      <c r="P197" s="2">
        <v>44974.517233796294</v>
      </c>
      <c r="Q197" t="s">
        <v>258</v>
      </c>
    </row>
    <row r="198" spans="1:17">
      <c r="A198" t="s">
        <v>727</v>
      </c>
      <c r="B198" t="str">
        <f t="shared" si="3"/>
        <v>302018023247044981,5</v>
      </c>
      <c r="C198" t="s">
        <v>725</v>
      </c>
      <c r="D198" t="s">
        <v>16</v>
      </c>
      <c r="E198" t="s">
        <v>28</v>
      </c>
      <c r="F198" t="s">
        <v>726</v>
      </c>
      <c r="G198" t="s">
        <v>727</v>
      </c>
      <c r="H198" s="2">
        <v>44980</v>
      </c>
      <c r="I198" s="2">
        <v>44981.5</v>
      </c>
      <c r="J198" s="3">
        <v>12742.1298828125</v>
      </c>
      <c r="K198" s="3">
        <v>18</v>
      </c>
      <c r="L198" s="3"/>
      <c r="M198" s="3">
        <v>27.643199920654297</v>
      </c>
      <c r="N198" s="3">
        <v>18</v>
      </c>
      <c r="O198" t="s">
        <v>704</v>
      </c>
      <c r="P198" s="2">
        <v>44974.516481481478</v>
      </c>
      <c r="Q198" t="s">
        <v>705</v>
      </c>
    </row>
    <row r="199" spans="1:17">
      <c r="A199" t="s">
        <v>730</v>
      </c>
      <c r="B199" t="str">
        <f t="shared" si="3"/>
        <v>302108000110044981,5833333333</v>
      </c>
      <c r="C199" t="s">
        <v>728</v>
      </c>
      <c r="D199" t="s">
        <v>16</v>
      </c>
      <c r="E199" t="s">
        <v>28</v>
      </c>
      <c r="F199" t="s">
        <v>729</v>
      </c>
      <c r="G199" t="s">
        <v>730</v>
      </c>
      <c r="H199" s="2">
        <v>44979</v>
      </c>
      <c r="I199" s="2">
        <v>44981.583333333336</v>
      </c>
      <c r="J199" s="3">
        <v>1489.3199462890625</v>
      </c>
      <c r="K199" s="3">
        <v>6</v>
      </c>
      <c r="L199" s="3"/>
      <c r="M199" s="3">
        <v>13.238400459289551</v>
      </c>
      <c r="N199" s="3">
        <v>6</v>
      </c>
      <c r="O199" t="s">
        <v>731</v>
      </c>
      <c r="P199" s="2">
        <v>44974.515740740739</v>
      </c>
      <c r="Q199" t="s">
        <v>732</v>
      </c>
    </row>
    <row r="200" spans="1:17">
      <c r="A200" t="s">
        <v>735</v>
      </c>
      <c r="B200" t="str">
        <f t="shared" si="3"/>
        <v>302108112398044981,375</v>
      </c>
      <c r="C200" t="s">
        <v>733</v>
      </c>
      <c r="D200" t="s">
        <v>16</v>
      </c>
      <c r="E200" t="s">
        <v>28</v>
      </c>
      <c r="F200" t="s">
        <v>734</v>
      </c>
      <c r="G200" t="s">
        <v>735</v>
      </c>
      <c r="H200" s="2">
        <v>44979</v>
      </c>
      <c r="I200" s="2">
        <v>44981.375</v>
      </c>
      <c r="J200" s="3">
        <v>1729.239990234375</v>
      </c>
      <c r="K200" s="3">
        <v>7</v>
      </c>
      <c r="L200" s="3"/>
      <c r="M200" s="3">
        <v>15.39840030670166</v>
      </c>
      <c r="N200" s="3">
        <v>7</v>
      </c>
      <c r="O200" t="s">
        <v>736</v>
      </c>
      <c r="P200" s="2">
        <v>44974.51462962963</v>
      </c>
      <c r="Q200" t="s">
        <v>737</v>
      </c>
    </row>
    <row r="201" spans="1:17">
      <c r="A201" t="s">
        <v>740</v>
      </c>
      <c r="B201" t="str">
        <f t="shared" si="3"/>
        <v>302108117678844980,3125</v>
      </c>
      <c r="C201" t="s">
        <v>738</v>
      </c>
      <c r="D201" t="s">
        <v>16</v>
      </c>
      <c r="E201" t="s">
        <v>28</v>
      </c>
      <c r="F201" t="s">
        <v>739</v>
      </c>
      <c r="G201" t="s">
        <v>740</v>
      </c>
      <c r="H201" s="2">
        <v>44979</v>
      </c>
      <c r="I201" s="2">
        <v>44980.3125</v>
      </c>
      <c r="J201" s="3">
        <v>9710.009765625</v>
      </c>
      <c r="K201" s="3">
        <v>21</v>
      </c>
      <c r="L201" s="3">
        <v>0</v>
      </c>
      <c r="M201" s="3">
        <v>41.633758544921875</v>
      </c>
      <c r="N201" s="3">
        <v>21</v>
      </c>
      <c r="P201" s="2">
        <v>44974.514143518521</v>
      </c>
      <c r="Q201" t="s">
        <v>80</v>
      </c>
    </row>
    <row r="202" spans="1:17">
      <c r="A202" t="s">
        <v>743</v>
      </c>
      <c r="B202" t="str">
        <f t="shared" si="3"/>
        <v>302108114288244981,5208333333</v>
      </c>
      <c r="C202" t="s">
        <v>741</v>
      </c>
      <c r="D202" t="s">
        <v>16</v>
      </c>
      <c r="E202" t="s">
        <v>28</v>
      </c>
      <c r="F202" t="s">
        <v>742</v>
      </c>
      <c r="G202" t="s">
        <v>743</v>
      </c>
      <c r="H202" s="2">
        <v>44979</v>
      </c>
      <c r="I202" s="2">
        <v>44981.520833333336</v>
      </c>
      <c r="J202" s="3">
        <v>12537.9599609375</v>
      </c>
      <c r="K202" s="3">
        <v>27</v>
      </c>
      <c r="L202" s="3"/>
      <c r="M202" s="3">
        <v>44.846351623535156</v>
      </c>
      <c r="N202" s="3">
        <v>29</v>
      </c>
      <c r="P202" s="2">
        <v>44974.512986111113</v>
      </c>
      <c r="Q202" t="s">
        <v>258</v>
      </c>
    </row>
    <row r="203" spans="1:17">
      <c r="A203" t="s">
        <v>745</v>
      </c>
      <c r="B203" t="str">
        <f t="shared" si="3"/>
        <v>302108117509544981,375</v>
      </c>
      <c r="C203" t="s">
        <v>744</v>
      </c>
      <c r="D203" t="s">
        <v>16</v>
      </c>
      <c r="E203" t="s">
        <v>444</v>
      </c>
      <c r="F203" t="s">
        <v>147</v>
      </c>
      <c r="G203" t="s">
        <v>745</v>
      </c>
      <c r="H203" s="2">
        <v>44979</v>
      </c>
      <c r="I203" s="2">
        <v>44981.375</v>
      </c>
      <c r="J203" s="3">
        <v>14824.08984375</v>
      </c>
      <c r="K203" s="3">
        <v>0</v>
      </c>
      <c r="L203" s="3"/>
      <c r="M203" s="3">
        <v>41.286239624023438</v>
      </c>
      <c r="N203" s="3">
        <v>26</v>
      </c>
      <c r="P203" s="2">
        <v>44974.512361111112</v>
      </c>
      <c r="Q203" t="s">
        <v>149</v>
      </c>
    </row>
    <row r="204" spans="1:17">
      <c r="A204" t="s">
        <v>748</v>
      </c>
      <c r="B204" t="str">
        <f t="shared" si="3"/>
        <v>302108112398044981,375</v>
      </c>
      <c r="C204" t="s">
        <v>746</v>
      </c>
      <c r="D204" t="s">
        <v>16</v>
      </c>
      <c r="E204" t="s">
        <v>28</v>
      </c>
      <c r="F204" t="s">
        <v>747</v>
      </c>
      <c r="G204" t="s">
        <v>748</v>
      </c>
      <c r="H204" s="2">
        <v>44979</v>
      </c>
      <c r="I204" s="2">
        <v>44981.375</v>
      </c>
      <c r="J204" s="3">
        <v>8436.98828125</v>
      </c>
      <c r="K204" s="3">
        <v>13</v>
      </c>
      <c r="L204" s="3"/>
      <c r="M204" s="3">
        <v>21.062400817871094</v>
      </c>
      <c r="N204" s="3">
        <v>13</v>
      </c>
      <c r="O204" t="s">
        <v>736</v>
      </c>
      <c r="P204" s="2">
        <v>44974.511944444443</v>
      </c>
      <c r="Q204" t="s">
        <v>737</v>
      </c>
    </row>
    <row r="205" spans="1:17">
      <c r="A205" t="s">
        <v>751</v>
      </c>
      <c r="B205" t="str">
        <f t="shared" si="3"/>
        <v>302108000110044981,5833333333</v>
      </c>
      <c r="C205" t="s">
        <v>749</v>
      </c>
      <c r="D205" t="s">
        <v>16</v>
      </c>
      <c r="E205" t="s">
        <v>28</v>
      </c>
      <c r="F205" t="s">
        <v>750</v>
      </c>
      <c r="G205" t="s">
        <v>751</v>
      </c>
      <c r="H205" s="2">
        <v>44979</v>
      </c>
      <c r="I205" s="2">
        <v>44981.583333333336</v>
      </c>
      <c r="J205" s="3">
        <v>13668.8095703125</v>
      </c>
      <c r="K205" s="3">
        <v>23</v>
      </c>
      <c r="L205" s="3"/>
      <c r="M205" s="3">
        <v>38.155200958251953</v>
      </c>
      <c r="N205" s="3">
        <v>23</v>
      </c>
      <c r="O205" t="s">
        <v>731</v>
      </c>
      <c r="P205" s="2">
        <v>44974.511192129627</v>
      </c>
      <c r="Q205" t="s">
        <v>732</v>
      </c>
    </row>
    <row r="206" spans="1:17">
      <c r="A206" t="s">
        <v>754</v>
      </c>
      <c r="B206" t="str">
        <f t="shared" si="3"/>
        <v>302108116681944981,4166666667</v>
      </c>
      <c r="C206" t="s">
        <v>752</v>
      </c>
      <c r="D206" t="s">
        <v>16</v>
      </c>
      <c r="E206" t="s">
        <v>28</v>
      </c>
      <c r="F206" t="s">
        <v>753</v>
      </c>
      <c r="G206" t="s">
        <v>754</v>
      </c>
      <c r="H206" s="2">
        <v>44979</v>
      </c>
      <c r="I206" s="2">
        <v>44981.416666666664</v>
      </c>
      <c r="J206" s="3">
        <v>7213.283203125</v>
      </c>
      <c r="K206" s="3">
        <v>12</v>
      </c>
      <c r="L206" s="3"/>
      <c r="M206" s="3">
        <v>18.552000045776367</v>
      </c>
      <c r="N206" s="3">
        <v>12</v>
      </c>
      <c r="O206" t="s">
        <v>755</v>
      </c>
      <c r="P206" s="2">
        <v>44974.510335648149</v>
      </c>
      <c r="Q206" t="s">
        <v>756</v>
      </c>
    </row>
    <row r="207" spans="1:17">
      <c r="A207" t="s">
        <v>759</v>
      </c>
      <c r="B207" t="str">
        <f t="shared" si="3"/>
        <v>302108116681944981,4166666667</v>
      </c>
      <c r="C207" t="s">
        <v>757</v>
      </c>
      <c r="D207" t="s">
        <v>16</v>
      </c>
      <c r="E207" t="s">
        <v>28</v>
      </c>
      <c r="F207" t="s">
        <v>758</v>
      </c>
      <c r="G207" t="s">
        <v>759</v>
      </c>
      <c r="H207" s="2">
        <v>44979</v>
      </c>
      <c r="I207" s="2">
        <v>44981.416666666664</v>
      </c>
      <c r="J207" s="3">
        <v>481.55999755859375</v>
      </c>
      <c r="K207" s="3">
        <v>2</v>
      </c>
      <c r="L207" s="3"/>
      <c r="M207" s="3">
        <v>4.3680000305175781</v>
      </c>
      <c r="N207" s="3">
        <v>2</v>
      </c>
      <c r="O207" t="s">
        <v>755</v>
      </c>
      <c r="P207" s="2">
        <v>44974.509756944448</v>
      </c>
      <c r="Q207" t="s">
        <v>756</v>
      </c>
    </row>
    <row r="208" spans="1:17">
      <c r="A208" t="s">
        <v>548</v>
      </c>
      <c r="B208" t="str">
        <f t="shared" si="3"/>
        <v>302129000010244981,5416666667</v>
      </c>
      <c r="C208" t="s">
        <v>760</v>
      </c>
      <c r="D208" t="s">
        <v>16</v>
      </c>
      <c r="E208" t="s">
        <v>28</v>
      </c>
      <c r="F208" t="s">
        <v>761</v>
      </c>
      <c r="G208" t="s">
        <v>548</v>
      </c>
      <c r="H208" s="2">
        <v>44979</v>
      </c>
      <c r="I208" s="2">
        <v>44981.541666666664</v>
      </c>
      <c r="J208" s="3">
        <v>1241.1600341796875</v>
      </c>
      <c r="K208" s="3">
        <v>5</v>
      </c>
      <c r="L208" s="3"/>
      <c r="M208" s="3">
        <v>10.857600212097168</v>
      </c>
      <c r="N208" s="3">
        <v>5</v>
      </c>
      <c r="P208" s="2">
        <v>44974.480150462965</v>
      </c>
      <c r="Q208" t="s">
        <v>549</v>
      </c>
    </row>
    <row r="209" spans="1:17">
      <c r="A209" t="s">
        <v>764</v>
      </c>
      <c r="B209" t="str">
        <f t="shared" si="3"/>
        <v>302017007622044981,4583333333</v>
      </c>
      <c r="C209" t="s">
        <v>762</v>
      </c>
      <c r="D209" t="s">
        <v>16</v>
      </c>
      <c r="E209" t="s">
        <v>28</v>
      </c>
      <c r="F209" t="s">
        <v>763</v>
      </c>
      <c r="G209" t="s">
        <v>764</v>
      </c>
      <c r="H209" s="2">
        <v>44980</v>
      </c>
      <c r="I209" s="2">
        <v>44981.458333333336</v>
      </c>
      <c r="J209" s="3">
        <v>10615.1298828125</v>
      </c>
      <c r="K209" s="3">
        <v>30</v>
      </c>
      <c r="L209" s="3"/>
      <c r="M209" s="3">
        <v>37.0743408203125</v>
      </c>
      <c r="N209" s="3">
        <v>32</v>
      </c>
      <c r="P209" s="2">
        <v>44974.478958333333</v>
      </c>
      <c r="Q209" t="s">
        <v>765</v>
      </c>
    </row>
    <row r="210" spans="1:17">
      <c r="A210" t="s">
        <v>768</v>
      </c>
      <c r="B210" t="str">
        <f t="shared" si="3"/>
        <v>302017025611044981,3333333333</v>
      </c>
      <c r="C210" t="s">
        <v>766</v>
      </c>
      <c r="D210" t="s">
        <v>16</v>
      </c>
      <c r="E210" t="s">
        <v>28</v>
      </c>
      <c r="F210" t="s">
        <v>767</v>
      </c>
      <c r="G210" t="s">
        <v>768</v>
      </c>
      <c r="H210" s="2">
        <v>44980</v>
      </c>
      <c r="I210" s="2">
        <v>44981.333333333336</v>
      </c>
      <c r="J210" s="3">
        <v>5677.12890625</v>
      </c>
      <c r="K210" s="3">
        <v>10</v>
      </c>
      <c r="L210" s="3"/>
      <c r="M210" s="3">
        <v>15.540040016174316</v>
      </c>
      <c r="N210" s="3">
        <v>10</v>
      </c>
      <c r="P210" s="2">
        <v>44974.477523148147</v>
      </c>
      <c r="Q210" t="s">
        <v>769</v>
      </c>
    </row>
    <row r="211" spans="1:17">
      <c r="A211" t="s">
        <v>772</v>
      </c>
      <c r="B211" t="str">
        <f t="shared" si="3"/>
        <v>302017007622044981,5833333333</v>
      </c>
      <c r="C211" t="s">
        <v>770</v>
      </c>
      <c r="D211" t="s">
        <v>16</v>
      </c>
      <c r="E211" t="s">
        <v>28</v>
      </c>
      <c r="F211" t="s">
        <v>771</v>
      </c>
      <c r="G211" t="s">
        <v>772</v>
      </c>
      <c r="H211" s="2">
        <v>44980</v>
      </c>
      <c r="I211" s="2">
        <v>44981.583333333336</v>
      </c>
      <c r="J211" s="3">
        <v>12259.099609375</v>
      </c>
      <c r="K211" s="3">
        <v>23</v>
      </c>
      <c r="L211" s="3"/>
      <c r="M211" s="3">
        <v>36.439411163330078</v>
      </c>
      <c r="N211" s="3">
        <v>23</v>
      </c>
      <c r="P211" s="2">
        <v>44974.4768287037</v>
      </c>
      <c r="Q211" t="s">
        <v>765</v>
      </c>
    </row>
    <row r="212" spans="1:17">
      <c r="A212" t="s">
        <v>775</v>
      </c>
      <c r="B212" t="str">
        <f t="shared" si="3"/>
        <v>302139000017044981,375</v>
      </c>
      <c r="C212" t="s">
        <v>773</v>
      </c>
      <c r="D212" t="s">
        <v>16</v>
      </c>
      <c r="E212" t="s">
        <v>28</v>
      </c>
      <c r="F212" t="s">
        <v>774</v>
      </c>
      <c r="G212" t="s">
        <v>775</v>
      </c>
      <c r="H212" s="2">
        <v>44979</v>
      </c>
      <c r="I212" s="2">
        <v>44981.375</v>
      </c>
      <c r="J212" s="3">
        <v>2545.218017578125</v>
      </c>
      <c r="K212" s="3">
        <v>5</v>
      </c>
      <c r="L212" s="3"/>
      <c r="M212" s="3">
        <v>6.0685501098632813</v>
      </c>
      <c r="N212" s="3">
        <v>5</v>
      </c>
      <c r="P212" s="2">
        <v>44974.476736111108</v>
      </c>
      <c r="Q212" t="s">
        <v>776</v>
      </c>
    </row>
    <row r="213" spans="1:17">
      <c r="A213" t="s">
        <v>779</v>
      </c>
      <c r="B213" t="str">
        <f t="shared" si="3"/>
        <v>302574085000244984,4583333333</v>
      </c>
      <c r="C213" t="s">
        <v>777</v>
      </c>
      <c r="D213" t="s">
        <v>16</v>
      </c>
      <c r="E213" t="s">
        <v>28</v>
      </c>
      <c r="F213" t="s">
        <v>778</v>
      </c>
      <c r="G213" t="s">
        <v>779</v>
      </c>
      <c r="H213" s="2">
        <v>44980</v>
      </c>
      <c r="I213" s="2">
        <v>44984.458333333336</v>
      </c>
      <c r="J213" s="3">
        <v>2954.639892578125</v>
      </c>
      <c r="K213" s="3">
        <v>12</v>
      </c>
      <c r="L213" s="3"/>
      <c r="M213" s="3">
        <v>26.294399261474609</v>
      </c>
      <c r="N213" s="3">
        <v>12</v>
      </c>
      <c r="P213" s="2">
        <v>44974.475543981483</v>
      </c>
      <c r="Q213" t="s">
        <v>780</v>
      </c>
    </row>
    <row r="214" spans="1:17">
      <c r="A214" t="s">
        <v>783</v>
      </c>
      <c r="B214" t="str">
        <f t="shared" si="3"/>
        <v>302470000080044980,4791666667</v>
      </c>
      <c r="C214" t="s">
        <v>781</v>
      </c>
      <c r="D214" t="s">
        <v>16</v>
      </c>
      <c r="E214" t="s">
        <v>28</v>
      </c>
      <c r="F214" t="s">
        <v>782</v>
      </c>
      <c r="G214" t="s">
        <v>783</v>
      </c>
      <c r="H214" s="2">
        <v>44978</v>
      </c>
      <c r="I214" s="2">
        <v>44980.479166666664</v>
      </c>
      <c r="J214" s="3">
        <v>784.77899169921875</v>
      </c>
      <c r="K214" s="3">
        <v>4</v>
      </c>
      <c r="L214" s="3"/>
      <c r="M214" s="3">
        <v>2.5199999809265137</v>
      </c>
      <c r="N214" s="3">
        <v>4</v>
      </c>
      <c r="P214" s="2">
        <v>44974.474918981483</v>
      </c>
      <c r="Q214" t="s">
        <v>66</v>
      </c>
    </row>
    <row r="215" spans="1:17">
      <c r="A215" t="s">
        <v>785</v>
      </c>
      <c r="B215" t="str">
        <f t="shared" si="3"/>
        <v>302470000080044980,4791666667</v>
      </c>
      <c r="C215" t="s">
        <v>784</v>
      </c>
      <c r="D215" t="s">
        <v>16</v>
      </c>
      <c r="E215" t="s">
        <v>28</v>
      </c>
      <c r="F215" t="s">
        <v>782</v>
      </c>
      <c r="G215" t="s">
        <v>785</v>
      </c>
      <c r="H215" s="2">
        <v>44978</v>
      </c>
      <c r="I215" s="2">
        <v>44980.479166666664</v>
      </c>
      <c r="J215" s="3">
        <v>9773.90234375</v>
      </c>
      <c r="K215" s="3">
        <v>32</v>
      </c>
      <c r="L215" s="3"/>
      <c r="M215" s="3">
        <v>27.817789077758789</v>
      </c>
      <c r="N215" s="3">
        <v>33</v>
      </c>
      <c r="P215" s="2">
        <v>44974.474270833336</v>
      </c>
      <c r="Q215" t="s">
        <v>66</v>
      </c>
    </row>
    <row r="216" spans="1:17">
      <c r="A216" t="s">
        <v>788</v>
      </c>
      <c r="B216" t="str">
        <f t="shared" si="3"/>
        <v>302109300139944981</v>
      </c>
      <c r="C216" t="s">
        <v>786</v>
      </c>
      <c r="D216" t="s">
        <v>16</v>
      </c>
      <c r="E216" t="s">
        <v>28</v>
      </c>
      <c r="F216" t="s">
        <v>787</v>
      </c>
      <c r="G216" t="s">
        <v>788</v>
      </c>
      <c r="H216" s="2">
        <v>44979</v>
      </c>
      <c r="I216" s="2">
        <v>44981</v>
      </c>
      <c r="J216" s="3">
        <v>14031.16015625</v>
      </c>
      <c r="K216" s="3">
        <v>29</v>
      </c>
      <c r="L216" s="3"/>
      <c r="M216" s="3">
        <v>48.105239868164063</v>
      </c>
      <c r="N216" s="3">
        <v>29</v>
      </c>
      <c r="P216" s="2">
        <v>44974.473020833335</v>
      </c>
      <c r="Q216" t="s">
        <v>135</v>
      </c>
    </row>
    <row r="217" spans="1:17">
      <c r="A217" t="s">
        <v>791</v>
      </c>
      <c r="B217" t="str">
        <f t="shared" si="3"/>
        <v>302017015612044981,5416666667</v>
      </c>
      <c r="C217" t="s">
        <v>789</v>
      </c>
      <c r="D217" t="s">
        <v>16</v>
      </c>
      <c r="E217" t="s">
        <v>28</v>
      </c>
      <c r="F217" t="s">
        <v>790</v>
      </c>
      <c r="G217" t="s">
        <v>791</v>
      </c>
      <c r="H217" s="2">
        <v>44979</v>
      </c>
      <c r="I217" s="2">
        <v>44981.541666666664</v>
      </c>
      <c r="J217" s="3">
        <v>1940.56005859375</v>
      </c>
      <c r="K217" s="3">
        <v>8</v>
      </c>
      <c r="L217" s="3"/>
      <c r="M217" s="3">
        <v>17.663999557495117</v>
      </c>
      <c r="N217" s="3">
        <v>8</v>
      </c>
      <c r="O217" t="s">
        <v>792</v>
      </c>
      <c r="P217" s="2">
        <v>44974.472592592596</v>
      </c>
      <c r="Q217" t="s">
        <v>187</v>
      </c>
    </row>
    <row r="218" spans="1:17">
      <c r="A218" t="s">
        <v>795</v>
      </c>
      <c r="B218" t="str">
        <f t="shared" si="3"/>
        <v>302017015612044981,5625</v>
      </c>
      <c r="C218" t="s">
        <v>793</v>
      </c>
      <c r="D218" t="s">
        <v>16</v>
      </c>
      <c r="E218" t="s">
        <v>28</v>
      </c>
      <c r="F218" t="s">
        <v>794</v>
      </c>
      <c r="G218" t="s">
        <v>795</v>
      </c>
      <c r="H218" s="2">
        <v>44979</v>
      </c>
      <c r="I218" s="2">
        <v>44981.5625</v>
      </c>
      <c r="J218" s="3">
        <v>4278.5810546875</v>
      </c>
      <c r="K218" s="3">
        <v>8</v>
      </c>
      <c r="L218" s="3"/>
      <c r="M218" s="3">
        <v>9.9463901519775391</v>
      </c>
      <c r="N218" s="3">
        <v>8</v>
      </c>
      <c r="O218" t="s">
        <v>792</v>
      </c>
      <c r="P218" s="2">
        <v>44974.472407407404</v>
      </c>
      <c r="Q218" t="s">
        <v>187</v>
      </c>
    </row>
    <row r="219" spans="1:17">
      <c r="A219" t="s">
        <v>798</v>
      </c>
      <c r="B219" t="str">
        <f t="shared" si="3"/>
        <v>302017015612044981,5416666667</v>
      </c>
      <c r="C219" t="s">
        <v>796</v>
      </c>
      <c r="D219" t="s">
        <v>16</v>
      </c>
      <c r="E219" t="s">
        <v>28</v>
      </c>
      <c r="F219" t="s">
        <v>797</v>
      </c>
      <c r="G219" t="s">
        <v>798</v>
      </c>
      <c r="H219" s="2">
        <v>44979</v>
      </c>
      <c r="I219" s="2">
        <v>44981.541666666664</v>
      </c>
      <c r="J219" s="3">
        <v>2260.573974609375</v>
      </c>
      <c r="K219" s="3">
        <v>12</v>
      </c>
      <c r="L219" s="3"/>
      <c r="M219" s="3">
        <v>18.843240737915039</v>
      </c>
      <c r="N219" s="3">
        <v>12</v>
      </c>
      <c r="O219" t="s">
        <v>792</v>
      </c>
      <c r="P219" s="2">
        <v>44974.472210648149</v>
      </c>
      <c r="Q219" t="s">
        <v>187</v>
      </c>
    </row>
    <row r="220" spans="1:17">
      <c r="A220" t="s">
        <v>801</v>
      </c>
      <c r="B220" t="str">
        <f t="shared" si="3"/>
        <v>302011823100144980,5729166667</v>
      </c>
      <c r="C220" t="s">
        <v>799</v>
      </c>
      <c r="D220" t="s">
        <v>16</v>
      </c>
      <c r="E220" t="s">
        <v>28</v>
      </c>
      <c r="F220" t="s">
        <v>800</v>
      </c>
      <c r="G220" t="s">
        <v>801</v>
      </c>
      <c r="H220" s="2">
        <v>44978</v>
      </c>
      <c r="I220" s="2">
        <v>44980.572916666664</v>
      </c>
      <c r="J220" s="3">
        <v>6559.423828125</v>
      </c>
      <c r="K220" s="3">
        <v>12</v>
      </c>
      <c r="L220" s="3"/>
      <c r="M220" s="3">
        <v>19.394100189208984</v>
      </c>
      <c r="N220" s="3">
        <v>12</v>
      </c>
      <c r="P220" s="2">
        <v>44974.472187500003</v>
      </c>
      <c r="Q220" t="s">
        <v>802</v>
      </c>
    </row>
    <row r="221" spans="1:17">
      <c r="A221" t="s">
        <v>805</v>
      </c>
      <c r="B221" t="str">
        <f t="shared" si="3"/>
        <v>302017015612044981,5416666667</v>
      </c>
      <c r="C221" t="s">
        <v>803</v>
      </c>
      <c r="D221" t="s">
        <v>16</v>
      </c>
      <c r="E221" t="s">
        <v>28</v>
      </c>
      <c r="F221" t="s">
        <v>804</v>
      </c>
      <c r="G221" t="s">
        <v>805</v>
      </c>
      <c r="H221" s="2">
        <v>44979</v>
      </c>
      <c r="I221" s="2">
        <v>44981.541666666664</v>
      </c>
      <c r="J221" s="3">
        <v>1055.04296875</v>
      </c>
      <c r="K221" s="3">
        <v>5</v>
      </c>
      <c r="L221" s="3"/>
      <c r="M221" s="3">
        <v>3.2017600536346436</v>
      </c>
      <c r="N221" s="3">
        <v>5</v>
      </c>
      <c r="O221" t="s">
        <v>792</v>
      </c>
      <c r="P221" s="2">
        <v>44974.471956018519</v>
      </c>
      <c r="Q221" t="s">
        <v>187</v>
      </c>
    </row>
    <row r="222" spans="1:17">
      <c r="A222" t="s">
        <v>808</v>
      </c>
      <c r="B222" t="str">
        <f t="shared" si="3"/>
        <v>545053400237044980</v>
      </c>
      <c r="C222" t="s">
        <v>806</v>
      </c>
      <c r="D222" t="s">
        <v>16</v>
      </c>
      <c r="E222" t="s">
        <v>28</v>
      </c>
      <c r="F222" t="s">
        <v>807</v>
      </c>
      <c r="G222" t="s">
        <v>808</v>
      </c>
      <c r="H222" s="2">
        <v>44978</v>
      </c>
      <c r="I222" s="2">
        <v>44980</v>
      </c>
      <c r="J222" s="3">
        <v>11954.6298828125</v>
      </c>
      <c r="K222" s="3">
        <v>30</v>
      </c>
      <c r="L222" s="3">
        <v>0</v>
      </c>
      <c r="M222" s="3">
        <v>38.797389984130859</v>
      </c>
      <c r="N222" s="3">
        <v>33</v>
      </c>
      <c r="P222" s="2">
        <v>44974.462743055556</v>
      </c>
      <c r="Q222" t="s">
        <v>809</v>
      </c>
    </row>
    <row r="223" spans="1:17">
      <c r="A223" t="s">
        <v>814</v>
      </c>
      <c r="B223" t="str">
        <f t="shared" si="3"/>
        <v>302564036000744984</v>
      </c>
      <c r="C223" t="s">
        <v>813</v>
      </c>
      <c r="D223" t="s">
        <v>121</v>
      </c>
      <c r="E223" t="s">
        <v>444</v>
      </c>
      <c r="F223" t="s">
        <v>399</v>
      </c>
      <c r="G223" t="s">
        <v>814</v>
      </c>
      <c r="H223" s="2">
        <v>44980.375</v>
      </c>
      <c r="I223" s="2">
        <v>44984</v>
      </c>
      <c r="J223" s="3">
        <v>0</v>
      </c>
      <c r="K223" s="3">
        <v>0</v>
      </c>
      <c r="L223" s="3"/>
      <c r="M223" s="3">
        <v>0</v>
      </c>
      <c r="N223" s="3">
        <v>2</v>
      </c>
      <c r="P223" s="2">
        <v>44974.438888888886</v>
      </c>
      <c r="Q223" t="s">
        <v>401</v>
      </c>
    </row>
    <row r="224" spans="1:17">
      <c r="A224" t="s">
        <v>817</v>
      </c>
      <c r="B224" t="str">
        <f t="shared" si="3"/>
        <v>302482013703344981,25</v>
      </c>
      <c r="C224" t="s">
        <v>815</v>
      </c>
      <c r="D224" t="s">
        <v>16</v>
      </c>
      <c r="E224" t="s">
        <v>28</v>
      </c>
      <c r="F224" t="s">
        <v>816</v>
      </c>
      <c r="G224" t="s">
        <v>817</v>
      </c>
      <c r="H224" s="2">
        <v>44980</v>
      </c>
      <c r="I224" s="2">
        <v>44981.25</v>
      </c>
      <c r="J224" s="3">
        <v>15332.3603515625</v>
      </c>
      <c r="K224" s="3">
        <v>28</v>
      </c>
      <c r="L224" s="3"/>
      <c r="M224" s="3">
        <v>45.745819091796875</v>
      </c>
      <c r="N224" s="3">
        <v>30</v>
      </c>
      <c r="P224" s="2">
        <v>44974.438113425924</v>
      </c>
      <c r="Q224" t="s">
        <v>198</v>
      </c>
    </row>
    <row r="225" spans="1:17">
      <c r="A225" t="s">
        <v>820</v>
      </c>
      <c r="B225" t="str">
        <f t="shared" si="3"/>
        <v>302573030000544981</v>
      </c>
      <c r="C225" t="s">
        <v>818</v>
      </c>
      <c r="D225" t="s">
        <v>16</v>
      </c>
      <c r="E225" t="s">
        <v>28</v>
      </c>
      <c r="F225" t="s">
        <v>819</v>
      </c>
      <c r="G225" t="s">
        <v>820</v>
      </c>
      <c r="H225" s="2">
        <v>44979</v>
      </c>
      <c r="I225" s="2">
        <v>44981</v>
      </c>
      <c r="J225" s="3">
        <v>633.156005859375</v>
      </c>
      <c r="K225" s="3">
        <v>2</v>
      </c>
      <c r="L225" s="3"/>
      <c r="M225" s="3">
        <v>1.854699969291687</v>
      </c>
      <c r="N225" s="3">
        <v>2</v>
      </c>
      <c r="P225" s="2">
        <v>44974.437337962961</v>
      </c>
      <c r="Q225" t="s">
        <v>821</v>
      </c>
    </row>
    <row r="226" spans="1:17">
      <c r="A226" t="s">
        <v>824</v>
      </c>
      <c r="B226" t="str">
        <f t="shared" si="3"/>
        <v>302482013477344981,375</v>
      </c>
      <c r="C226" t="s">
        <v>822</v>
      </c>
      <c r="D226" t="s">
        <v>16</v>
      </c>
      <c r="E226" t="s">
        <v>28</v>
      </c>
      <c r="F226" t="s">
        <v>823</v>
      </c>
      <c r="G226" t="s">
        <v>824</v>
      </c>
      <c r="H226" s="2">
        <v>44979</v>
      </c>
      <c r="I226" s="2">
        <v>44981.375</v>
      </c>
      <c r="J226" s="3">
        <v>2264.780029296875</v>
      </c>
      <c r="K226" s="3">
        <v>4</v>
      </c>
      <c r="L226" s="3"/>
      <c r="M226" s="3">
        <v>5.5296602249145508</v>
      </c>
      <c r="N226" s="3">
        <v>4</v>
      </c>
      <c r="P226" s="2">
        <v>44974.436550925922</v>
      </c>
      <c r="Q226" t="s">
        <v>510</v>
      </c>
    </row>
    <row r="227" spans="1:17">
      <c r="A227" t="s">
        <v>827</v>
      </c>
      <c r="B227" t="str">
        <f t="shared" si="3"/>
        <v>302482011878044981,25</v>
      </c>
      <c r="C227" t="s">
        <v>825</v>
      </c>
      <c r="D227" t="s">
        <v>16</v>
      </c>
      <c r="E227" t="s">
        <v>28</v>
      </c>
      <c r="F227" t="s">
        <v>826</v>
      </c>
      <c r="G227" t="s">
        <v>827</v>
      </c>
      <c r="H227" s="2">
        <v>44980</v>
      </c>
      <c r="I227" s="2">
        <v>44981.25</v>
      </c>
      <c r="J227" s="3">
        <v>16686.33984375</v>
      </c>
      <c r="K227" s="3">
        <v>29</v>
      </c>
      <c r="L227" s="3"/>
      <c r="M227" s="3">
        <v>49.694171905517578</v>
      </c>
      <c r="N227" s="3">
        <v>30</v>
      </c>
      <c r="P227" s="2">
        <v>44974.436030092591</v>
      </c>
      <c r="Q227" t="s">
        <v>216</v>
      </c>
    </row>
    <row r="228" spans="1:17">
      <c r="A228" t="s">
        <v>830</v>
      </c>
      <c r="B228" t="str">
        <f t="shared" si="3"/>
        <v>302573018000344981</v>
      </c>
      <c r="C228" t="s">
        <v>828</v>
      </c>
      <c r="D228" t="s">
        <v>121</v>
      </c>
      <c r="E228" t="s">
        <v>28</v>
      </c>
      <c r="F228" t="s">
        <v>829</v>
      </c>
      <c r="G228" t="s">
        <v>830</v>
      </c>
      <c r="H228" s="2">
        <v>44979.375</v>
      </c>
      <c r="I228" s="2">
        <v>44981</v>
      </c>
      <c r="J228" s="3">
        <v>601.27001953125</v>
      </c>
      <c r="K228" s="3">
        <v>2</v>
      </c>
      <c r="L228" s="3"/>
      <c r="M228" s="3">
        <v>1.5463999509811401</v>
      </c>
      <c r="N228" s="3">
        <v>2</v>
      </c>
      <c r="P228" s="2">
        <v>44974.434756944444</v>
      </c>
      <c r="Q228" t="s">
        <v>831</v>
      </c>
    </row>
    <row r="229" spans="1:17">
      <c r="A229" t="s">
        <v>833</v>
      </c>
      <c r="B229" t="str">
        <f t="shared" si="3"/>
        <v>302550006066544981</v>
      </c>
      <c r="C229" t="s">
        <v>832</v>
      </c>
      <c r="D229" t="s">
        <v>16</v>
      </c>
      <c r="E229" t="s">
        <v>28</v>
      </c>
      <c r="F229" t="s">
        <v>564</v>
      </c>
      <c r="G229" t="s">
        <v>833</v>
      </c>
      <c r="H229" s="2">
        <v>44980</v>
      </c>
      <c r="I229" s="2">
        <v>44981</v>
      </c>
      <c r="J229" s="3">
        <v>1184</v>
      </c>
      <c r="K229" s="3">
        <v>3</v>
      </c>
      <c r="L229" s="3"/>
      <c r="M229" s="3">
        <v>4.6031999588012695</v>
      </c>
      <c r="N229" s="3">
        <v>3</v>
      </c>
      <c r="P229" s="2">
        <v>44974.433854166666</v>
      </c>
      <c r="Q229" t="s">
        <v>834</v>
      </c>
    </row>
    <row r="230" spans="1:17">
      <c r="A230" t="s">
        <v>836</v>
      </c>
      <c r="B230" t="str">
        <f t="shared" si="3"/>
        <v>302550006029044981</v>
      </c>
      <c r="C230" t="s">
        <v>835</v>
      </c>
      <c r="D230" t="s">
        <v>16</v>
      </c>
      <c r="E230" t="s">
        <v>28</v>
      </c>
      <c r="F230" t="s">
        <v>564</v>
      </c>
      <c r="G230" t="s">
        <v>836</v>
      </c>
      <c r="H230" s="2">
        <v>44980</v>
      </c>
      <c r="I230" s="2">
        <v>44981</v>
      </c>
      <c r="J230" s="3">
        <v>1184</v>
      </c>
      <c r="K230" s="3">
        <v>3</v>
      </c>
      <c r="L230" s="3"/>
      <c r="M230" s="3">
        <v>4.6031999588012695</v>
      </c>
      <c r="N230" s="3">
        <v>3</v>
      </c>
      <c r="P230" s="2">
        <v>44974.433333333334</v>
      </c>
      <c r="Q230" t="s">
        <v>837</v>
      </c>
    </row>
    <row r="231" spans="1:17">
      <c r="A231" t="s">
        <v>839</v>
      </c>
      <c r="B231" t="str">
        <f t="shared" si="3"/>
        <v>302573086000444981</v>
      </c>
      <c r="C231" t="s">
        <v>838</v>
      </c>
      <c r="D231" t="s">
        <v>16</v>
      </c>
      <c r="E231" t="s">
        <v>28</v>
      </c>
      <c r="F231" t="s">
        <v>564</v>
      </c>
      <c r="G231" t="s">
        <v>839</v>
      </c>
      <c r="H231" s="2">
        <v>44978</v>
      </c>
      <c r="I231" s="2">
        <v>44981</v>
      </c>
      <c r="J231" s="3">
        <v>202</v>
      </c>
      <c r="K231" s="3">
        <v>1</v>
      </c>
      <c r="L231" s="3"/>
      <c r="M231" s="3">
        <v>1.5504000186920166</v>
      </c>
      <c r="N231" s="3">
        <v>1</v>
      </c>
      <c r="O231" t="s">
        <v>840</v>
      </c>
      <c r="P231" s="2">
        <v>44974.431909722225</v>
      </c>
      <c r="Q231" t="s">
        <v>841</v>
      </c>
    </row>
    <row r="232" spans="1:17">
      <c r="A232" t="s">
        <v>843</v>
      </c>
      <c r="B232" t="str">
        <f t="shared" si="3"/>
        <v>302574000110744985</v>
      </c>
      <c r="C232" t="s">
        <v>842</v>
      </c>
      <c r="D232" t="s">
        <v>16</v>
      </c>
      <c r="E232" t="s">
        <v>28</v>
      </c>
      <c r="F232" t="s">
        <v>564</v>
      </c>
      <c r="G232" t="s">
        <v>843</v>
      </c>
      <c r="H232" s="2">
        <v>44980</v>
      </c>
      <c r="I232" s="2">
        <v>44985</v>
      </c>
      <c r="J232" s="3">
        <v>904.54998779296875</v>
      </c>
      <c r="K232" s="3">
        <v>4</v>
      </c>
      <c r="L232" s="3"/>
      <c r="M232" s="3">
        <v>4.9056200981140137</v>
      </c>
      <c r="N232" s="3">
        <v>4</v>
      </c>
      <c r="P232" s="2">
        <v>44974.431284722225</v>
      </c>
      <c r="Q232" t="s">
        <v>844</v>
      </c>
    </row>
    <row r="233" spans="1:17">
      <c r="A233" t="s">
        <v>847</v>
      </c>
      <c r="B233" t="str">
        <f t="shared" si="3"/>
        <v>302573023000544981</v>
      </c>
      <c r="C233" t="s">
        <v>845</v>
      </c>
      <c r="D233" t="s">
        <v>16</v>
      </c>
      <c r="E233" t="s">
        <v>28</v>
      </c>
      <c r="F233" t="s">
        <v>846</v>
      </c>
      <c r="G233" t="s">
        <v>847</v>
      </c>
      <c r="H233" s="2">
        <v>44979</v>
      </c>
      <c r="I233" s="2">
        <v>44981</v>
      </c>
      <c r="J233" s="3">
        <v>1022.4569702148438</v>
      </c>
      <c r="K233" s="3">
        <v>2</v>
      </c>
      <c r="L233" s="3"/>
      <c r="M233" s="3">
        <v>2.56072998046875</v>
      </c>
      <c r="N233" s="3">
        <v>3</v>
      </c>
      <c r="P233" s="2">
        <v>44974.430474537039</v>
      </c>
      <c r="Q233" t="s">
        <v>848</v>
      </c>
    </row>
    <row r="234" spans="1:17">
      <c r="A234" t="s">
        <v>851</v>
      </c>
      <c r="B234" t="str">
        <f t="shared" si="3"/>
        <v>302033980690044981</v>
      </c>
      <c r="C234" t="s">
        <v>849</v>
      </c>
      <c r="D234" t="s">
        <v>16</v>
      </c>
      <c r="E234" t="s">
        <v>28</v>
      </c>
      <c r="F234" t="s">
        <v>850</v>
      </c>
      <c r="G234" t="s">
        <v>851</v>
      </c>
      <c r="H234" s="2">
        <v>44979.375</v>
      </c>
      <c r="I234" s="2">
        <v>44981</v>
      </c>
      <c r="J234" s="3">
        <v>662</v>
      </c>
      <c r="K234" s="3">
        <v>3</v>
      </c>
      <c r="L234" s="3">
        <v>0</v>
      </c>
      <c r="M234" s="3">
        <v>4.7304000854492188</v>
      </c>
      <c r="N234" s="3">
        <v>3</v>
      </c>
      <c r="P234" s="2">
        <v>44974.43</v>
      </c>
      <c r="Q234" t="s">
        <v>852</v>
      </c>
    </row>
    <row r="235" spans="1:17">
      <c r="A235" t="s">
        <v>855</v>
      </c>
      <c r="B235" t="str">
        <f t="shared" si="3"/>
        <v>302573083000744981</v>
      </c>
      <c r="C235" t="s">
        <v>853</v>
      </c>
      <c r="D235" t="s">
        <v>16</v>
      </c>
      <c r="E235" t="s">
        <v>28</v>
      </c>
      <c r="F235" t="s">
        <v>854</v>
      </c>
      <c r="G235" t="s">
        <v>855</v>
      </c>
      <c r="H235" s="2">
        <v>44979</v>
      </c>
      <c r="I235" s="2">
        <v>44981</v>
      </c>
      <c r="J235" s="3">
        <v>611.06097412109375</v>
      </c>
      <c r="K235" s="3">
        <v>2</v>
      </c>
      <c r="L235" s="3"/>
      <c r="M235" s="3">
        <v>1.7716599702835083</v>
      </c>
      <c r="N235" s="3">
        <v>2</v>
      </c>
      <c r="P235" s="2">
        <v>44974.42900462963</v>
      </c>
      <c r="Q235" t="s">
        <v>856</v>
      </c>
    </row>
    <row r="236" spans="1:17">
      <c r="A236" t="s">
        <v>859</v>
      </c>
      <c r="B236" t="str">
        <f t="shared" si="3"/>
        <v>302482011911444981,4340277778</v>
      </c>
      <c r="C236" t="s">
        <v>857</v>
      </c>
      <c r="D236" t="s">
        <v>16</v>
      </c>
      <c r="E236" t="s">
        <v>28</v>
      </c>
      <c r="F236" t="s">
        <v>858</v>
      </c>
      <c r="G236" t="s">
        <v>859</v>
      </c>
      <c r="H236" s="2">
        <v>44979</v>
      </c>
      <c r="I236" s="2">
        <v>44981.434027777781</v>
      </c>
      <c r="J236" s="3">
        <v>8113.43994140625</v>
      </c>
      <c r="K236" s="3">
        <v>33</v>
      </c>
      <c r="L236" s="3"/>
      <c r="M236" s="3">
        <v>72.412803649902344</v>
      </c>
      <c r="N236" s="3">
        <v>33</v>
      </c>
      <c r="P236" s="2">
        <v>44974.427835648145</v>
      </c>
      <c r="Q236" t="s">
        <v>860</v>
      </c>
    </row>
    <row r="237" spans="1:17">
      <c r="A237" t="s">
        <v>863</v>
      </c>
      <c r="B237" t="str">
        <f t="shared" si="3"/>
        <v>302109699970044981,5833333333</v>
      </c>
      <c r="C237" t="s">
        <v>861</v>
      </c>
      <c r="D237" t="s">
        <v>16</v>
      </c>
      <c r="E237" t="s">
        <v>28</v>
      </c>
      <c r="F237" t="s">
        <v>862</v>
      </c>
      <c r="G237" t="s">
        <v>863</v>
      </c>
      <c r="H237" s="2">
        <v>44979</v>
      </c>
      <c r="I237" s="2">
        <v>44981.583333333336</v>
      </c>
      <c r="J237" s="3">
        <v>14430.25</v>
      </c>
      <c r="K237" s="3">
        <v>27</v>
      </c>
      <c r="L237" s="3"/>
      <c r="M237" s="3">
        <v>44.404281616210938</v>
      </c>
      <c r="N237" s="3">
        <v>29</v>
      </c>
      <c r="P237" s="2">
        <v>44974.427222222221</v>
      </c>
      <c r="Q237" t="s">
        <v>533</v>
      </c>
    </row>
    <row r="238" spans="1:17">
      <c r="A238" t="s">
        <v>866</v>
      </c>
      <c r="B238" t="str">
        <f t="shared" si="3"/>
        <v>302482011883444981,3743055556</v>
      </c>
      <c r="C238" t="s">
        <v>864</v>
      </c>
      <c r="D238" t="s">
        <v>16</v>
      </c>
      <c r="E238" t="s">
        <v>28</v>
      </c>
      <c r="F238" t="s">
        <v>865</v>
      </c>
      <c r="G238" t="s">
        <v>866</v>
      </c>
      <c r="H238" s="2">
        <v>44979</v>
      </c>
      <c r="I238" s="2">
        <v>44981.374305555553</v>
      </c>
      <c r="J238" s="3">
        <v>18176.9609375</v>
      </c>
      <c r="K238" s="3">
        <v>33</v>
      </c>
      <c r="L238" s="3"/>
      <c r="M238" s="3">
        <v>54.715789794921875</v>
      </c>
      <c r="N238" s="3">
        <v>33</v>
      </c>
      <c r="P238" s="2">
        <v>44974.427071759259</v>
      </c>
      <c r="Q238" t="s">
        <v>210</v>
      </c>
    </row>
    <row r="239" spans="1:17">
      <c r="A239" t="s">
        <v>869</v>
      </c>
      <c r="B239" t="str">
        <f t="shared" si="3"/>
        <v>302573086000444981</v>
      </c>
      <c r="C239" t="s">
        <v>867</v>
      </c>
      <c r="D239" t="s">
        <v>16</v>
      </c>
      <c r="E239" t="s">
        <v>28</v>
      </c>
      <c r="F239" t="s">
        <v>868</v>
      </c>
      <c r="G239" t="s">
        <v>869</v>
      </c>
      <c r="H239" s="2">
        <v>44978</v>
      </c>
      <c r="I239" s="2">
        <v>44981</v>
      </c>
      <c r="J239" s="3">
        <v>466.86898803710938</v>
      </c>
      <c r="K239" s="3">
        <v>1</v>
      </c>
      <c r="L239" s="3"/>
      <c r="M239" s="3">
        <v>1.100059986114502</v>
      </c>
      <c r="N239" s="3">
        <v>1</v>
      </c>
      <c r="O239" t="s">
        <v>840</v>
      </c>
      <c r="P239" s="2">
        <v>44974.425925925927</v>
      </c>
      <c r="Q239" t="s">
        <v>841</v>
      </c>
    </row>
    <row r="240" spans="1:17">
      <c r="A240" t="s">
        <v>872</v>
      </c>
      <c r="B240" t="str">
        <f t="shared" si="3"/>
        <v>302482013337044980,4631944444</v>
      </c>
      <c r="C240" t="s">
        <v>870</v>
      </c>
      <c r="D240" t="s">
        <v>16</v>
      </c>
      <c r="E240" t="s">
        <v>28</v>
      </c>
      <c r="F240" t="s">
        <v>871</v>
      </c>
      <c r="G240" t="s">
        <v>872</v>
      </c>
      <c r="H240" s="2">
        <v>44978</v>
      </c>
      <c r="I240" s="2">
        <v>44980.463194444441</v>
      </c>
      <c r="J240" s="3">
        <v>2486.0400390625</v>
      </c>
      <c r="K240" s="3">
        <v>10</v>
      </c>
      <c r="L240" s="3"/>
      <c r="M240" s="3">
        <v>21.811199188232422</v>
      </c>
      <c r="N240" s="3">
        <v>10</v>
      </c>
      <c r="P240" s="2">
        <v>44974.383935185186</v>
      </c>
      <c r="Q240" t="s">
        <v>873</v>
      </c>
    </row>
    <row r="241" spans="1:17">
      <c r="A241" t="s">
        <v>876</v>
      </c>
      <c r="B241" t="str">
        <f t="shared" si="3"/>
        <v>545053400857044980</v>
      </c>
      <c r="C241" t="s">
        <v>874</v>
      </c>
      <c r="D241" t="s">
        <v>16</v>
      </c>
      <c r="E241" t="s">
        <v>28</v>
      </c>
      <c r="F241" t="s">
        <v>875</v>
      </c>
      <c r="G241" t="s">
        <v>876</v>
      </c>
      <c r="H241" s="2">
        <v>44978</v>
      </c>
      <c r="I241" s="2">
        <v>44980</v>
      </c>
      <c r="J241" s="3">
        <v>1564.550048828125</v>
      </c>
      <c r="K241" s="3">
        <v>5</v>
      </c>
      <c r="L241" s="3"/>
      <c r="M241" s="3">
        <v>2.4385499954223633</v>
      </c>
      <c r="N241" s="3">
        <v>5</v>
      </c>
      <c r="O241" t="s">
        <v>877</v>
      </c>
      <c r="P241" s="2">
        <v>44973.73883101852</v>
      </c>
      <c r="Q241" t="s">
        <v>878</v>
      </c>
    </row>
    <row r="242" spans="1:17">
      <c r="A242" t="s">
        <v>881</v>
      </c>
      <c r="B242" t="str">
        <f t="shared" si="3"/>
        <v>545053400857044980</v>
      </c>
      <c r="C242" t="s">
        <v>879</v>
      </c>
      <c r="D242" t="s">
        <v>16</v>
      </c>
      <c r="E242" t="s">
        <v>28</v>
      </c>
      <c r="F242" t="s">
        <v>880</v>
      </c>
      <c r="G242" t="s">
        <v>881</v>
      </c>
      <c r="H242" s="2">
        <v>44978</v>
      </c>
      <c r="I242" s="2">
        <v>44980</v>
      </c>
      <c r="J242" s="3">
        <v>1462.3499755859375</v>
      </c>
      <c r="K242" s="3">
        <v>6</v>
      </c>
      <c r="L242" s="3"/>
      <c r="M242" s="3">
        <v>8.7378997802734375</v>
      </c>
      <c r="N242" s="3">
        <v>6</v>
      </c>
      <c r="O242" t="s">
        <v>877</v>
      </c>
      <c r="P242" s="2">
        <v>44973.738043981481</v>
      </c>
      <c r="Q242" t="s">
        <v>878</v>
      </c>
    </row>
    <row r="243" spans="1:17">
      <c r="A243" t="s">
        <v>883</v>
      </c>
      <c r="B243" t="str">
        <f t="shared" si="3"/>
        <v>302576062000544981</v>
      </c>
      <c r="C243" t="s">
        <v>882</v>
      </c>
      <c r="D243" t="s">
        <v>121</v>
      </c>
      <c r="E243" t="s">
        <v>28</v>
      </c>
      <c r="F243" t="s">
        <v>564</v>
      </c>
      <c r="G243" t="s">
        <v>883</v>
      </c>
      <c r="H243" s="2">
        <v>44979.375</v>
      </c>
      <c r="I243" s="2">
        <v>44981</v>
      </c>
      <c r="J243" s="3">
        <v>969.552978515625</v>
      </c>
      <c r="K243" s="3">
        <v>2</v>
      </c>
      <c r="L243" s="3"/>
      <c r="M243" s="3">
        <v>2.6178200244903564</v>
      </c>
      <c r="N243" s="3">
        <v>3</v>
      </c>
      <c r="P243" s="2">
        <v>44973.727048611108</v>
      </c>
      <c r="Q243" t="s">
        <v>884</v>
      </c>
    </row>
    <row r="244" spans="1:17">
      <c r="A244" t="s">
        <v>886</v>
      </c>
      <c r="B244" t="str">
        <f t="shared" si="3"/>
        <v>302564092000344980</v>
      </c>
      <c r="C244" t="s">
        <v>885</v>
      </c>
      <c r="D244" t="s">
        <v>121</v>
      </c>
      <c r="E244" t="s">
        <v>28</v>
      </c>
      <c r="F244" t="s">
        <v>564</v>
      </c>
      <c r="G244" t="s">
        <v>886</v>
      </c>
      <c r="H244" s="2">
        <v>44977.375</v>
      </c>
      <c r="I244" s="2">
        <v>44980</v>
      </c>
      <c r="J244" s="3">
        <v>212.00700378417969</v>
      </c>
      <c r="K244" s="3">
        <v>1</v>
      </c>
      <c r="L244" s="3"/>
      <c r="M244" s="3">
        <v>0.61730998754501343</v>
      </c>
      <c r="N244" s="3">
        <v>1</v>
      </c>
      <c r="P244" s="2">
        <v>44973.72619212963</v>
      </c>
      <c r="Q244" t="s">
        <v>887</v>
      </c>
    </row>
    <row r="245" spans="1:17">
      <c r="A245" t="s">
        <v>890</v>
      </c>
      <c r="B245" t="str">
        <f t="shared" si="3"/>
        <v>302573036000944980</v>
      </c>
      <c r="C245" t="s">
        <v>888</v>
      </c>
      <c r="D245" t="s">
        <v>121</v>
      </c>
      <c r="E245" t="s">
        <v>28</v>
      </c>
      <c r="F245" t="s">
        <v>889</v>
      </c>
      <c r="G245" t="s">
        <v>890</v>
      </c>
      <c r="H245" s="2">
        <v>44978.458333333336</v>
      </c>
      <c r="I245" s="2">
        <v>44980</v>
      </c>
      <c r="J245" s="3">
        <v>363.1619873046875</v>
      </c>
      <c r="K245" s="3">
        <v>1</v>
      </c>
      <c r="L245" s="3"/>
      <c r="M245" s="3">
        <v>0.86075001955032349</v>
      </c>
      <c r="N245" s="3">
        <v>1</v>
      </c>
      <c r="P245" s="2">
        <v>44973.725231481483</v>
      </c>
      <c r="Q245" t="s">
        <v>891</v>
      </c>
    </row>
    <row r="246" spans="1:17">
      <c r="A246" t="s">
        <v>894</v>
      </c>
      <c r="B246" t="str">
        <f t="shared" si="3"/>
        <v>301229942242244980</v>
      </c>
      <c r="C246" t="s">
        <v>892</v>
      </c>
      <c r="D246" t="s">
        <v>121</v>
      </c>
      <c r="E246" t="s">
        <v>28</v>
      </c>
      <c r="F246" t="s">
        <v>893</v>
      </c>
      <c r="G246" t="s">
        <v>894</v>
      </c>
      <c r="H246" s="2">
        <v>44978.375</v>
      </c>
      <c r="I246" s="2">
        <v>44980</v>
      </c>
      <c r="J246" s="3">
        <v>809.781982421875</v>
      </c>
      <c r="K246" s="3">
        <v>1</v>
      </c>
      <c r="L246" s="3"/>
      <c r="M246" s="3">
        <v>1.1457400321960449</v>
      </c>
      <c r="N246" s="3">
        <v>3</v>
      </c>
      <c r="P246" s="2">
        <v>44973.72519675926</v>
      </c>
      <c r="Q246" t="s">
        <v>895</v>
      </c>
    </row>
    <row r="247" spans="1:17">
      <c r="A247" t="s">
        <v>897</v>
      </c>
      <c r="B247" t="str">
        <f t="shared" si="3"/>
        <v>301229934540044980</v>
      </c>
      <c r="C247" t="s">
        <v>896</v>
      </c>
      <c r="D247" t="s">
        <v>121</v>
      </c>
      <c r="E247" t="s">
        <v>28</v>
      </c>
      <c r="F247" t="s">
        <v>564</v>
      </c>
      <c r="G247" t="s">
        <v>897</v>
      </c>
      <c r="H247" s="2">
        <v>44978.458333333336</v>
      </c>
      <c r="I247" s="2">
        <v>44980</v>
      </c>
      <c r="J247" s="3">
        <v>160.02699279785156</v>
      </c>
      <c r="K247" s="3">
        <v>1</v>
      </c>
      <c r="L247" s="3"/>
      <c r="M247" s="3">
        <v>0.59021002054214478</v>
      </c>
      <c r="N247" s="3">
        <v>1</v>
      </c>
      <c r="P247" s="2">
        <v>44973.723912037036</v>
      </c>
      <c r="Q247" t="s">
        <v>898</v>
      </c>
    </row>
    <row r="248" spans="1:17">
      <c r="A248" t="s">
        <v>901</v>
      </c>
      <c r="B248" t="str">
        <f t="shared" si="3"/>
        <v>302550006020744980</v>
      </c>
      <c r="C248" t="s">
        <v>899</v>
      </c>
      <c r="D248" t="s">
        <v>121</v>
      </c>
      <c r="E248" t="s">
        <v>28</v>
      </c>
      <c r="F248" t="s">
        <v>900</v>
      </c>
      <c r="G248" t="s">
        <v>901</v>
      </c>
      <c r="H248" s="2">
        <v>44978.375</v>
      </c>
      <c r="I248" s="2">
        <v>44980</v>
      </c>
      <c r="J248" s="3">
        <v>590.9119873046875</v>
      </c>
      <c r="K248" s="3">
        <v>2</v>
      </c>
      <c r="L248" s="3"/>
      <c r="M248" s="3">
        <v>1.7565699815750122</v>
      </c>
      <c r="N248" s="3">
        <v>2</v>
      </c>
      <c r="P248" s="2">
        <v>44973.722997685189</v>
      </c>
      <c r="Q248" t="s">
        <v>902</v>
      </c>
    </row>
    <row r="249" spans="1:17">
      <c r="A249" t="s">
        <v>905</v>
      </c>
      <c r="B249" t="str">
        <f t="shared" si="3"/>
        <v>301229935046644980</v>
      </c>
      <c r="C249" t="s">
        <v>903</v>
      </c>
      <c r="D249" t="s">
        <v>121</v>
      </c>
      <c r="E249" t="s">
        <v>28</v>
      </c>
      <c r="F249" t="s">
        <v>904</v>
      </c>
      <c r="G249" t="s">
        <v>905</v>
      </c>
      <c r="H249" s="2">
        <v>44978.458333333336</v>
      </c>
      <c r="I249" s="2">
        <v>44980</v>
      </c>
      <c r="J249" s="3">
        <v>166.39999389648438</v>
      </c>
      <c r="K249" s="3">
        <v>1</v>
      </c>
      <c r="L249" s="3"/>
      <c r="M249" s="3">
        <v>0.53295999765396118</v>
      </c>
      <c r="N249" s="3">
        <v>1</v>
      </c>
      <c r="P249" s="2">
        <v>44973.722986111112</v>
      </c>
      <c r="Q249" t="s">
        <v>906</v>
      </c>
    </row>
    <row r="250" spans="1:17">
      <c r="A250" t="s">
        <v>909</v>
      </c>
      <c r="B250" t="str">
        <f t="shared" si="3"/>
        <v>302564014000544980</v>
      </c>
      <c r="C250" t="s">
        <v>907</v>
      </c>
      <c r="D250" t="s">
        <v>121</v>
      </c>
      <c r="E250" t="s">
        <v>28</v>
      </c>
      <c r="F250" t="s">
        <v>908</v>
      </c>
      <c r="G250" t="s">
        <v>909</v>
      </c>
      <c r="H250" s="2">
        <v>44977.375</v>
      </c>
      <c r="I250" s="2">
        <v>44980</v>
      </c>
      <c r="J250" s="3">
        <v>446.67401123046875</v>
      </c>
      <c r="K250" s="3">
        <v>1</v>
      </c>
      <c r="L250" s="3"/>
      <c r="M250" s="3">
        <v>1.1789900064468384</v>
      </c>
      <c r="N250" s="3">
        <v>2</v>
      </c>
      <c r="P250" s="2">
        <v>44973.721828703703</v>
      </c>
      <c r="Q250" t="s">
        <v>910</v>
      </c>
    </row>
    <row r="251" spans="1:17">
      <c r="A251" t="s">
        <v>913</v>
      </c>
      <c r="B251" t="str">
        <f t="shared" si="3"/>
        <v>302564238000344980</v>
      </c>
      <c r="C251" t="s">
        <v>911</v>
      </c>
      <c r="D251" t="s">
        <v>121</v>
      </c>
      <c r="E251" t="s">
        <v>28</v>
      </c>
      <c r="F251" t="s">
        <v>912</v>
      </c>
      <c r="G251" t="s">
        <v>913</v>
      </c>
      <c r="H251" s="2">
        <v>44978.458333333336</v>
      </c>
      <c r="I251" s="2">
        <v>44980</v>
      </c>
      <c r="J251" s="3">
        <v>153.76499938964844</v>
      </c>
      <c r="K251" s="3">
        <v>1</v>
      </c>
      <c r="L251" s="3"/>
      <c r="M251" s="3">
        <v>0.55921000242233276</v>
      </c>
      <c r="N251" s="3">
        <v>1</v>
      </c>
      <c r="P251" s="2">
        <v>44973.721736111111</v>
      </c>
      <c r="Q251" t="s">
        <v>914</v>
      </c>
    </row>
    <row r="252" spans="1:17">
      <c r="A252" t="s">
        <v>916</v>
      </c>
      <c r="B252" t="str">
        <f t="shared" si="3"/>
        <v>301229933742944980</v>
      </c>
      <c r="C252" t="s">
        <v>915</v>
      </c>
      <c r="D252" t="s">
        <v>121</v>
      </c>
      <c r="E252" t="s">
        <v>28</v>
      </c>
      <c r="F252" t="s">
        <v>564</v>
      </c>
      <c r="G252" t="s">
        <v>916</v>
      </c>
      <c r="H252" s="2">
        <v>44978.458333333336</v>
      </c>
      <c r="I252" s="2">
        <v>44980</v>
      </c>
      <c r="J252" s="3">
        <v>94.141998291015625</v>
      </c>
      <c r="K252" s="3">
        <v>1</v>
      </c>
      <c r="L252" s="3"/>
      <c r="M252" s="3">
        <v>0.42322000861167908</v>
      </c>
      <c r="N252" s="3">
        <v>1</v>
      </c>
      <c r="P252" s="2">
        <v>44973.720289351855</v>
      </c>
      <c r="Q252" t="s">
        <v>917</v>
      </c>
    </row>
    <row r="253" spans="1:17">
      <c r="A253" t="s">
        <v>920</v>
      </c>
      <c r="B253" t="str">
        <f t="shared" si="3"/>
        <v>302564073000844980</v>
      </c>
      <c r="C253" t="s">
        <v>918</v>
      </c>
      <c r="D253" t="s">
        <v>121</v>
      </c>
      <c r="E253" t="s">
        <v>28</v>
      </c>
      <c r="F253" t="s">
        <v>919</v>
      </c>
      <c r="G253" t="s">
        <v>920</v>
      </c>
      <c r="H253" s="2">
        <v>44978.458333333336</v>
      </c>
      <c r="I253" s="2">
        <v>44980</v>
      </c>
      <c r="J253" s="3">
        <v>317.08999633789063</v>
      </c>
      <c r="K253" s="3">
        <v>1</v>
      </c>
      <c r="L253" s="3"/>
      <c r="M253" s="3">
        <v>0.96417999267578125</v>
      </c>
      <c r="N253" s="3">
        <v>1</v>
      </c>
      <c r="P253" s="2">
        <v>44973.719398148147</v>
      </c>
      <c r="Q253" t="s">
        <v>921</v>
      </c>
    </row>
    <row r="254" spans="1:17">
      <c r="A254" t="s">
        <v>924</v>
      </c>
      <c r="B254" t="str">
        <f t="shared" si="3"/>
        <v>405291500017644980,4375</v>
      </c>
      <c r="C254" t="s">
        <v>922</v>
      </c>
      <c r="D254" t="s">
        <v>16</v>
      </c>
      <c r="E254" t="s">
        <v>28</v>
      </c>
      <c r="F254" t="s">
        <v>923</v>
      </c>
      <c r="G254" t="s">
        <v>924</v>
      </c>
      <c r="H254" s="2">
        <v>44978</v>
      </c>
      <c r="I254" s="2">
        <v>44980.4375</v>
      </c>
      <c r="J254" s="3">
        <v>4921.27001953125</v>
      </c>
      <c r="K254" s="3">
        <v>10</v>
      </c>
      <c r="L254" s="3"/>
      <c r="M254" s="3">
        <v>16.171199798583984</v>
      </c>
      <c r="N254" s="3">
        <v>10</v>
      </c>
      <c r="P254" s="2">
        <v>44973.718634259261</v>
      </c>
      <c r="Q254" t="s">
        <v>925</v>
      </c>
    </row>
    <row r="255" spans="1:17">
      <c r="A255" t="s">
        <v>927</v>
      </c>
      <c r="B255" t="str">
        <f t="shared" si="3"/>
        <v>405291500019044980,46875</v>
      </c>
      <c r="C255" t="s">
        <v>926</v>
      </c>
      <c r="D255" t="s">
        <v>16</v>
      </c>
      <c r="E255" t="s">
        <v>28</v>
      </c>
      <c r="F255" t="s">
        <v>923</v>
      </c>
      <c r="G255" t="s">
        <v>927</v>
      </c>
      <c r="H255" s="2">
        <v>44979</v>
      </c>
      <c r="I255" s="2">
        <v>44980.46875</v>
      </c>
      <c r="J255" s="3">
        <v>6930.43505859375</v>
      </c>
      <c r="K255" s="3">
        <v>11</v>
      </c>
      <c r="L255" s="3"/>
      <c r="M255" s="3">
        <v>16.276800155639648</v>
      </c>
      <c r="N255" s="3">
        <v>11</v>
      </c>
      <c r="P255" s="2">
        <v>44973.717881944445</v>
      </c>
      <c r="Q255" t="s">
        <v>928</v>
      </c>
    </row>
    <row r="256" spans="1:17">
      <c r="A256" t="s">
        <v>930</v>
      </c>
      <c r="B256" t="str">
        <f t="shared" si="3"/>
        <v>405291500010744980,4375</v>
      </c>
      <c r="C256" t="s">
        <v>929</v>
      </c>
      <c r="D256" t="s">
        <v>16</v>
      </c>
      <c r="E256" t="s">
        <v>28</v>
      </c>
      <c r="F256" t="s">
        <v>923</v>
      </c>
      <c r="G256" t="s">
        <v>930</v>
      </c>
      <c r="H256" s="2">
        <v>44978</v>
      </c>
      <c r="I256" s="2">
        <v>44980.4375</v>
      </c>
      <c r="J256" s="3">
        <v>7302.60009765625</v>
      </c>
      <c r="K256" s="3">
        <v>11</v>
      </c>
      <c r="L256" s="3"/>
      <c r="M256" s="3">
        <v>15.849599838256836</v>
      </c>
      <c r="N256" s="3">
        <v>11</v>
      </c>
      <c r="P256" s="2">
        <v>44973.717129629629</v>
      </c>
      <c r="Q256" t="s">
        <v>931</v>
      </c>
    </row>
    <row r="257" spans="1:17">
      <c r="A257" t="s">
        <v>934</v>
      </c>
      <c r="B257" t="str">
        <f t="shared" si="3"/>
        <v>302573065000144980</v>
      </c>
      <c r="C257" t="s">
        <v>932</v>
      </c>
      <c r="D257" t="s">
        <v>16</v>
      </c>
      <c r="E257" t="s">
        <v>28</v>
      </c>
      <c r="F257" t="s">
        <v>933</v>
      </c>
      <c r="G257" t="s">
        <v>934</v>
      </c>
      <c r="H257" s="2">
        <v>44978</v>
      </c>
      <c r="I257" s="2">
        <v>44980</v>
      </c>
      <c r="J257" s="3">
        <v>613.094970703125</v>
      </c>
      <c r="K257" s="3">
        <v>2</v>
      </c>
      <c r="L257" s="3"/>
      <c r="M257" s="3">
        <v>2.7058498859405518</v>
      </c>
      <c r="N257" s="3">
        <v>2</v>
      </c>
      <c r="P257" s="2">
        <v>44973.67895833333</v>
      </c>
      <c r="Q257" t="s">
        <v>935</v>
      </c>
    </row>
    <row r="258" spans="1:17">
      <c r="A258" t="s">
        <v>938</v>
      </c>
      <c r="B258" t="str">
        <f t="shared" ref="B258:B321" si="4">Q258&amp;I258</f>
        <v>302557002300344980,4166666667</v>
      </c>
      <c r="C258" t="s">
        <v>936</v>
      </c>
      <c r="D258" t="s">
        <v>16</v>
      </c>
      <c r="E258" t="s">
        <v>28</v>
      </c>
      <c r="F258" t="s">
        <v>937</v>
      </c>
      <c r="G258" t="s">
        <v>938</v>
      </c>
      <c r="H258" s="2">
        <v>44978</v>
      </c>
      <c r="I258" s="2">
        <v>44980.416666666664</v>
      </c>
      <c r="J258" s="3">
        <v>191.61599731445313</v>
      </c>
      <c r="K258" s="3">
        <v>1</v>
      </c>
      <c r="L258" s="3"/>
      <c r="M258" s="3">
        <v>0.8252599835395813</v>
      </c>
      <c r="N258" s="3">
        <v>1</v>
      </c>
      <c r="P258" s="2">
        <v>44973.67800925926</v>
      </c>
      <c r="Q258" t="s">
        <v>939</v>
      </c>
    </row>
    <row r="259" spans="1:17">
      <c r="A259" t="s">
        <v>942</v>
      </c>
      <c r="B259" t="str">
        <f t="shared" si="4"/>
        <v>302139000017044980,4583333333</v>
      </c>
      <c r="C259" t="s">
        <v>940</v>
      </c>
      <c r="D259" t="s">
        <v>16</v>
      </c>
      <c r="E259" t="s">
        <v>28</v>
      </c>
      <c r="F259" t="s">
        <v>941</v>
      </c>
      <c r="G259" t="s">
        <v>942</v>
      </c>
      <c r="H259" s="2">
        <v>44978</v>
      </c>
      <c r="I259" s="2">
        <v>44980.458333333336</v>
      </c>
      <c r="J259" s="3">
        <v>2589.2900390625</v>
      </c>
      <c r="K259" s="3">
        <v>6</v>
      </c>
      <c r="L259" s="3"/>
      <c r="M259" s="3">
        <v>7.12677001953125</v>
      </c>
      <c r="N259" s="3">
        <v>6</v>
      </c>
      <c r="P259" s="2">
        <v>44973.676724537036</v>
      </c>
      <c r="Q259" t="s">
        <v>776</v>
      </c>
    </row>
    <row r="260" spans="1:17">
      <c r="A260" t="s">
        <v>945</v>
      </c>
      <c r="B260" t="str">
        <f t="shared" si="4"/>
        <v>302573000010344979,375</v>
      </c>
      <c r="C260" t="s">
        <v>943</v>
      </c>
      <c r="D260" t="s">
        <v>16</v>
      </c>
      <c r="E260" t="s">
        <v>28</v>
      </c>
      <c r="F260" t="s">
        <v>944</v>
      </c>
      <c r="G260" t="s">
        <v>945</v>
      </c>
      <c r="H260" s="2">
        <v>44978</v>
      </c>
      <c r="I260" s="2">
        <v>44979.375</v>
      </c>
      <c r="J260" s="3">
        <v>2980.02001953125</v>
      </c>
      <c r="K260" s="3">
        <v>12</v>
      </c>
      <c r="L260" s="3"/>
      <c r="M260" s="3">
        <v>26.217599868774414</v>
      </c>
      <c r="N260" s="3">
        <v>12</v>
      </c>
      <c r="P260" s="2">
        <v>44973.675567129627</v>
      </c>
      <c r="Q260" t="s">
        <v>946</v>
      </c>
    </row>
    <row r="261" spans="1:17">
      <c r="A261" t="s">
        <v>948</v>
      </c>
      <c r="B261" t="str">
        <f t="shared" si="4"/>
        <v>545053400237044980</v>
      </c>
      <c r="C261" t="s">
        <v>947</v>
      </c>
      <c r="D261" t="s">
        <v>16</v>
      </c>
      <c r="E261" t="s">
        <v>444</v>
      </c>
      <c r="F261" t="s">
        <v>807</v>
      </c>
      <c r="G261" t="s">
        <v>948</v>
      </c>
      <c r="H261" s="2">
        <v>44978</v>
      </c>
      <c r="I261" s="2">
        <v>44980</v>
      </c>
      <c r="J261" s="3">
        <v>0</v>
      </c>
      <c r="K261" s="3">
        <v>0</v>
      </c>
      <c r="L261" s="3"/>
      <c r="M261" s="3">
        <v>0</v>
      </c>
      <c r="N261" s="3">
        <v>4</v>
      </c>
      <c r="P261" s="2">
        <v>44973.652962962966</v>
      </c>
      <c r="Q261" t="s">
        <v>809</v>
      </c>
    </row>
    <row r="262" spans="1:17">
      <c r="A262" t="s">
        <v>950</v>
      </c>
      <c r="B262" t="str">
        <f t="shared" si="4"/>
        <v>545053400237044980</v>
      </c>
      <c r="C262" t="s">
        <v>949</v>
      </c>
      <c r="D262" t="s">
        <v>16</v>
      </c>
      <c r="E262" t="s">
        <v>444</v>
      </c>
      <c r="F262" t="s">
        <v>807</v>
      </c>
      <c r="G262" t="s">
        <v>950</v>
      </c>
      <c r="H262" s="2">
        <v>44978</v>
      </c>
      <c r="I262" s="2">
        <v>44980</v>
      </c>
      <c r="J262" s="3">
        <v>0</v>
      </c>
      <c r="K262" s="3">
        <v>11</v>
      </c>
      <c r="L262" s="3"/>
      <c r="M262" s="3">
        <v>0</v>
      </c>
      <c r="N262" s="3">
        <v>33</v>
      </c>
      <c r="P262" s="2">
        <v>44973.651724537034</v>
      </c>
      <c r="Q262" t="s">
        <v>809</v>
      </c>
    </row>
    <row r="263" spans="1:17">
      <c r="A263" t="s">
        <v>953</v>
      </c>
      <c r="B263" t="str">
        <f t="shared" si="4"/>
        <v>545053400100744980</v>
      </c>
      <c r="C263" t="s">
        <v>951</v>
      </c>
      <c r="D263" t="s">
        <v>16</v>
      </c>
      <c r="E263" t="s">
        <v>28</v>
      </c>
      <c r="F263" t="s">
        <v>952</v>
      </c>
      <c r="G263" t="s">
        <v>953</v>
      </c>
      <c r="H263" s="2">
        <v>44978</v>
      </c>
      <c r="I263" s="2">
        <v>44980</v>
      </c>
      <c r="J263" s="3">
        <v>10356.0498046875</v>
      </c>
      <c r="K263" s="3">
        <v>26</v>
      </c>
      <c r="L263" s="3">
        <v>0</v>
      </c>
      <c r="M263" s="3">
        <v>33.833610534667969</v>
      </c>
      <c r="N263" s="3">
        <v>28</v>
      </c>
      <c r="P263" s="2">
        <v>44973.650613425925</v>
      </c>
      <c r="Q263" t="s">
        <v>954</v>
      </c>
    </row>
    <row r="264" spans="1:17">
      <c r="A264" t="s">
        <v>957</v>
      </c>
      <c r="B264" t="str">
        <f t="shared" si="4"/>
        <v>545053400196044980</v>
      </c>
      <c r="C264" t="s">
        <v>955</v>
      </c>
      <c r="D264" t="s">
        <v>16</v>
      </c>
      <c r="E264" t="s">
        <v>28</v>
      </c>
      <c r="F264" t="s">
        <v>956</v>
      </c>
      <c r="G264" t="s">
        <v>957</v>
      </c>
      <c r="H264" s="2">
        <v>44978</v>
      </c>
      <c r="I264" s="2">
        <v>44980</v>
      </c>
      <c r="J264" s="3">
        <v>10477.240234375</v>
      </c>
      <c r="K264" s="3">
        <v>26</v>
      </c>
      <c r="L264" s="3">
        <v>0</v>
      </c>
      <c r="M264" s="3">
        <v>33.466831207275391</v>
      </c>
      <c r="N264" s="3">
        <v>29</v>
      </c>
      <c r="P264" s="2">
        <v>44973.649965277778</v>
      </c>
      <c r="Q264" t="s">
        <v>958</v>
      </c>
    </row>
    <row r="265" spans="1:17">
      <c r="A265" t="s">
        <v>961</v>
      </c>
      <c r="B265" t="str">
        <f t="shared" si="4"/>
        <v>370023950025444984,3333333333</v>
      </c>
      <c r="C265" t="s">
        <v>959</v>
      </c>
      <c r="D265" t="s">
        <v>16</v>
      </c>
      <c r="E265" t="s">
        <v>28</v>
      </c>
      <c r="F265" t="s">
        <v>960</v>
      </c>
      <c r="G265" t="s">
        <v>961</v>
      </c>
      <c r="H265" s="2">
        <v>44978</v>
      </c>
      <c r="I265" s="2">
        <v>44984.333333333336</v>
      </c>
      <c r="J265" s="3">
        <v>4983.56396484375</v>
      </c>
      <c r="K265" s="3">
        <v>11</v>
      </c>
      <c r="L265" s="3"/>
      <c r="M265" s="3">
        <v>13.967849731445313</v>
      </c>
      <c r="N265" s="3">
        <v>11</v>
      </c>
      <c r="P265" s="2">
        <v>44973.63925925926</v>
      </c>
      <c r="Q265" t="s">
        <v>962</v>
      </c>
    </row>
    <row r="266" spans="1:17">
      <c r="A266" t="s">
        <v>964</v>
      </c>
      <c r="B266" t="str">
        <f t="shared" si="4"/>
        <v>370023950025444980,3333333333</v>
      </c>
      <c r="C266" t="s">
        <v>963</v>
      </c>
      <c r="D266" t="s">
        <v>16</v>
      </c>
      <c r="E266" t="s">
        <v>28</v>
      </c>
      <c r="F266" t="s">
        <v>960</v>
      </c>
      <c r="G266" t="s">
        <v>964</v>
      </c>
      <c r="H266" s="2">
        <v>44978</v>
      </c>
      <c r="I266" s="2">
        <v>44980.333333333336</v>
      </c>
      <c r="J266" s="3">
        <v>14669.740234375</v>
      </c>
      <c r="K266" s="3">
        <v>32</v>
      </c>
      <c r="L266" s="3"/>
      <c r="M266" s="3">
        <v>42.758689880371094</v>
      </c>
      <c r="N266" s="3">
        <v>33</v>
      </c>
      <c r="P266" s="2">
        <v>44973.638437499998</v>
      </c>
      <c r="Q266" t="s">
        <v>962</v>
      </c>
    </row>
    <row r="267" spans="1:17">
      <c r="A267" t="s">
        <v>967</v>
      </c>
      <c r="B267" t="str">
        <f t="shared" si="4"/>
        <v>302576038000844980,2916666667</v>
      </c>
      <c r="C267" t="s">
        <v>965</v>
      </c>
      <c r="D267" t="s">
        <v>121</v>
      </c>
      <c r="E267" t="s">
        <v>28</v>
      </c>
      <c r="F267" t="s">
        <v>966</v>
      </c>
      <c r="G267" t="s">
        <v>967</v>
      </c>
      <c r="H267" s="2">
        <v>44978.375</v>
      </c>
      <c r="I267" s="2">
        <v>44980.291666666664</v>
      </c>
      <c r="J267" s="3">
        <v>291.97500610351563</v>
      </c>
      <c r="K267" s="3">
        <v>1</v>
      </c>
      <c r="L267" s="3"/>
      <c r="M267" s="3">
        <v>0.92631000280380249</v>
      </c>
      <c r="N267" s="3">
        <v>1</v>
      </c>
      <c r="P267" s="2">
        <v>44973.637395833335</v>
      </c>
      <c r="Q267" t="s">
        <v>968</v>
      </c>
    </row>
    <row r="268" spans="1:17">
      <c r="A268" t="s">
        <v>971</v>
      </c>
      <c r="B268" t="str">
        <f t="shared" si="4"/>
        <v>302108113694244980,375</v>
      </c>
      <c r="C268" t="s">
        <v>969</v>
      </c>
      <c r="D268" t="s">
        <v>16</v>
      </c>
      <c r="E268" t="s">
        <v>28</v>
      </c>
      <c r="F268" t="s">
        <v>970</v>
      </c>
      <c r="G268" t="s">
        <v>971</v>
      </c>
      <c r="H268" s="2">
        <v>44978</v>
      </c>
      <c r="I268" s="2">
        <v>44980.375</v>
      </c>
      <c r="J268" s="3">
        <v>7765.1982421875</v>
      </c>
      <c r="K268" s="3">
        <v>12</v>
      </c>
      <c r="L268" s="3"/>
      <c r="M268" s="3">
        <v>18.686399459838867</v>
      </c>
      <c r="N268" s="3">
        <v>12</v>
      </c>
      <c r="O268" t="s">
        <v>972</v>
      </c>
      <c r="P268" s="2">
        <v>44973.636724537035</v>
      </c>
      <c r="Q268" t="s">
        <v>279</v>
      </c>
    </row>
    <row r="269" spans="1:17">
      <c r="A269" t="s">
        <v>975</v>
      </c>
      <c r="B269" t="str">
        <f t="shared" si="4"/>
        <v>302109590600544980,5833333333</v>
      </c>
      <c r="C269" t="s">
        <v>973</v>
      </c>
      <c r="D269" t="s">
        <v>16</v>
      </c>
      <c r="E269" t="s">
        <v>28</v>
      </c>
      <c r="F269" t="s">
        <v>974</v>
      </c>
      <c r="G269" t="s">
        <v>975</v>
      </c>
      <c r="H269" s="2">
        <v>44979</v>
      </c>
      <c r="I269" s="2">
        <v>44980.583333333336</v>
      </c>
      <c r="J269" s="3">
        <v>17725.01953125</v>
      </c>
      <c r="K269" s="3">
        <v>30</v>
      </c>
      <c r="L269" s="3"/>
      <c r="M269" s="3">
        <v>48.963699340820313</v>
      </c>
      <c r="N269" s="3">
        <v>30</v>
      </c>
      <c r="P269" s="2">
        <v>44973.63554398148</v>
      </c>
      <c r="Q269" t="s">
        <v>105</v>
      </c>
    </row>
    <row r="270" spans="1:17">
      <c r="A270" t="s">
        <v>978</v>
      </c>
      <c r="B270" t="str">
        <f t="shared" si="4"/>
        <v>302108113694244980,375</v>
      </c>
      <c r="C270" t="s">
        <v>976</v>
      </c>
      <c r="D270" t="s">
        <v>16</v>
      </c>
      <c r="E270" t="s">
        <v>28</v>
      </c>
      <c r="F270" t="s">
        <v>977</v>
      </c>
      <c r="G270" t="s">
        <v>978</v>
      </c>
      <c r="H270" s="2">
        <v>44978</v>
      </c>
      <c r="I270" s="2">
        <v>44980.375</v>
      </c>
      <c r="J270" s="3">
        <v>1498.3599853515625</v>
      </c>
      <c r="K270" s="3">
        <v>6</v>
      </c>
      <c r="L270" s="3"/>
      <c r="M270" s="3">
        <v>13.42080020904541</v>
      </c>
      <c r="N270" s="3">
        <v>6</v>
      </c>
      <c r="O270" t="s">
        <v>972</v>
      </c>
      <c r="P270" s="2">
        <v>44973.634375000001</v>
      </c>
      <c r="Q270" t="s">
        <v>279</v>
      </c>
    </row>
    <row r="271" spans="1:17">
      <c r="A271" t="s">
        <v>980</v>
      </c>
      <c r="B271" t="str">
        <f t="shared" si="4"/>
        <v>301229941882144984</v>
      </c>
      <c r="C271" t="s">
        <v>979</v>
      </c>
      <c r="D271" t="s">
        <v>121</v>
      </c>
      <c r="E271" t="s">
        <v>28</v>
      </c>
      <c r="F271" t="s">
        <v>889</v>
      </c>
      <c r="G271" t="s">
        <v>980</v>
      </c>
      <c r="H271" s="2">
        <v>44980.458333333336</v>
      </c>
      <c r="I271" s="2">
        <v>44984</v>
      </c>
      <c r="J271" s="3">
        <v>595.2349853515625</v>
      </c>
      <c r="K271" s="3">
        <v>2</v>
      </c>
      <c r="L271" s="3"/>
      <c r="M271" s="3">
        <v>1.6327099800109863</v>
      </c>
      <c r="N271" s="3">
        <v>2</v>
      </c>
      <c r="P271" s="2">
        <v>44973.634363425925</v>
      </c>
      <c r="Q271" t="s">
        <v>981</v>
      </c>
    </row>
    <row r="272" spans="1:17">
      <c r="A272" t="s">
        <v>984</v>
      </c>
      <c r="B272" t="str">
        <f t="shared" si="4"/>
        <v>301229925995044979</v>
      </c>
      <c r="C272" t="s">
        <v>982</v>
      </c>
      <c r="D272" t="s">
        <v>16</v>
      </c>
      <c r="E272" t="s">
        <v>28</v>
      </c>
      <c r="F272" t="s">
        <v>983</v>
      </c>
      <c r="G272" t="s">
        <v>984</v>
      </c>
      <c r="H272" s="2">
        <v>44978</v>
      </c>
      <c r="I272" s="2">
        <v>44979</v>
      </c>
      <c r="J272" s="3">
        <v>218.25399780273438</v>
      </c>
      <c r="K272" s="3">
        <v>1</v>
      </c>
      <c r="L272" s="3">
        <v>0</v>
      </c>
      <c r="M272" s="3">
        <v>0.80180001258850098</v>
      </c>
      <c r="N272" s="3">
        <v>1</v>
      </c>
      <c r="O272" t="s">
        <v>985</v>
      </c>
      <c r="P272" s="2">
        <v>44973.615949074076</v>
      </c>
      <c r="Q272" t="s">
        <v>986</v>
      </c>
    </row>
    <row r="273" spans="1:17">
      <c r="A273" t="s">
        <v>989</v>
      </c>
      <c r="B273" t="str">
        <f t="shared" si="4"/>
        <v>301229925995044979</v>
      </c>
      <c r="C273" t="s">
        <v>987</v>
      </c>
      <c r="D273" t="s">
        <v>16</v>
      </c>
      <c r="E273" t="s">
        <v>28</v>
      </c>
      <c r="F273" t="s">
        <v>988</v>
      </c>
      <c r="G273" t="s">
        <v>989</v>
      </c>
      <c r="H273" s="2">
        <v>44978</v>
      </c>
      <c r="I273" s="2">
        <v>44979</v>
      </c>
      <c r="J273" s="3">
        <v>84.475997924804688</v>
      </c>
      <c r="K273" s="3">
        <v>1</v>
      </c>
      <c r="L273" s="3">
        <v>0</v>
      </c>
      <c r="M273" s="3">
        <v>0.32565999031066895</v>
      </c>
      <c r="N273" s="3">
        <v>1</v>
      </c>
      <c r="O273" t="s">
        <v>985</v>
      </c>
      <c r="P273" s="2">
        <v>44973.599907407406</v>
      </c>
      <c r="Q273" t="s">
        <v>986</v>
      </c>
    </row>
    <row r="274" spans="1:17">
      <c r="A274" t="s">
        <v>992</v>
      </c>
      <c r="B274" t="str">
        <f t="shared" si="4"/>
        <v>302073000015444979,5416666667</v>
      </c>
      <c r="C274" t="s">
        <v>990</v>
      </c>
      <c r="D274" t="s">
        <v>16</v>
      </c>
      <c r="E274" t="s">
        <v>28</v>
      </c>
      <c r="F274" t="s">
        <v>991</v>
      </c>
      <c r="G274" t="s">
        <v>992</v>
      </c>
      <c r="H274" s="2">
        <v>44978</v>
      </c>
      <c r="I274" s="2">
        <v>44979.541666666664</v>
      </c>
      <c r="J274" s="3">
        <v>8793.7060546875</v>
      </c>
      <c r="K274" s="3">
        <v>27</v>
      </c>
      <c r="L274" s="3"/>
      <c r="M274" s="3">
        <v>27.196630477905273</v>
      </c>
      <c r="N274" s="3">
        <v>29</v>
      </c>
      <c r="P274" s="2">
        <v>44973.593194444446</v>
      </c>
      <c r="Q274" t="s">
        <v>157</v>
      </c>
    </row>
    <row r="275" spans="1:17">
      <c r="A275" t="s">
        <v>994</v>
      </c>
      <c r="B275" t="str">
        <f t="shared" si="4"/>
        <v>301229923077544980</v>
      </c>
      <c r="C275" t="s">
        <v>993</v>
      </c>
      <c r="D275" t="s">
        <v>121</v>
      </c>
      <c r="E275" t="s">
        <v>28</v>
      </c>
      <c r="F275" t="s">
        <v>564</v>
      </c>
      <c r="G275" t="s">
        <v>994</v>
      </c>
      <c r="H275" s="2">
        <v>44978.458333333336</v>
      </c>
      <c r="I275" s="2">
        <v>44980</v>
      </c>
      <c r="J275" s="3">
        <v>598.5050048828125</v>
      </c>
      <c r="K275" s="3">
        <v>2</v>
      </c>
      <c r="L275" s="3"/>
      <c r="M275" s="3">
        <v>1.5679299831390381</v>
      </c>
      <c r="N275" s="3">
        <v>2</v>
      </c>
      <c r="P275" s="2">
        <v>44973.540289351855</v>
      </c>
      <c r="Q275" t="s">
        <v>995</v>
      </c>
    </row>
    <row r="276" spans="1:17">
      <c r="A276" t="s">
        <v>998</v>
      </c>
      <c r="B276" t="str">
        <f t="shared" si="4"/>
        <v>302573013000844981</v>
      </c>
      <c r="C276" t="s">
        <v>996</v>
      </c>
      <c r="D276" t="s">
        <v>121</v>
      </c>
      <c r="E276" t="s">
        <v>28</v>
      </c>
      <c r="F276" t="s">
        <v>997</v>
      </c>
      <c r="G276" t="s">
        <v>998</v>
      </c>
      <c r="H276" s="2">
        <v>44979.458333333336</v>
      </c>
      <c r="I276" s="2">
        <v>44981</v>
      </c>
      <c r="J276" s="3">
        <v>400.54598999023438</v>
      </c>
      <c r="K276" s="3">
        <v>1</v>
      </c>
      <c r="L276" s="3"/>
      <c r="M276" s="3">
        <v>1.0508099794387817</v>
      </c>
      <c r="N276" s="3">
        <v>1</v>
      </c>
      <c r="P276" s="2">
        <v>44973.538807870369</v>
      </c>
      <c r="Q276" t="s">
        <v>999</v>
      </c>
    </row>
    <row r="277" spans="1:17">
      <c r="A277" t="s">
        <v>811</v>
      </c>
      <c r="B277" t="str">
        <f t="shared" si="4"/>
        <v>302017011711444980,6041666667</v>
      </c>
      <c r="C277" t="s">
        <v>1000</v>
      </c>
      <c r="D277" t="s">
        <v>16</v>
      </c>
      <c r="E277" t="s">
        <v>28</v>
      </c>
      <c r="F277" t="s">
        <v>1001</v>
      </c>
      <c r="G277" t="s">
        <v>811</v>
      </c>
      <c r="H277" s="2">
        <v>44978</v>
      </c>
      <c r="I277" s="2">
        <v>44980.604166666664</v>
      </c>
      <c r="J277" s="3">
        <v>6052.0869140625</v>
      </c>
      <c r="K277" s="3">
        <v>12</v>
      </c>
      <c r="L277" s="3"/>
      <c r="M277" s="3">
        <v>18.299379348754883</v>
      </c>
      <c r="N277" s="3">
        <v>14</v>
      </c>
      <c r="P277" s="2">
        <v>44973.538043981483</v>
      </c>
      <c r="Q277" t="s">
        <v>812</v>
      </c>
    </row>
    <row r="278" spans="1:17">
      <c r="A278" t="s">
        <v>1004</v>
      </c>
      <c r="B278" t="str">
        <f t="shared" si="4"/>
        <v>302108117678844984,5</v>
      </c>
      <c r="C278" t="s">
        <v>1002</v>
      </c>
      <c r="D278" t="s">
        <v>16</v>
      </c>
      <c r="E278" t="s">
        <v>28</v>
      </c>
      <c r="F278" t="s">
        <v>1003</v>
      </c>
      <c r="G278" t="s">
        <v>1004</v>
      </c>
      <c r="H278" s="2">
        <v>44981</v>
      </c>
      <c r="I278" s="2">
        <v>44984.5</v>
      </c>
      <c r="J278" s="3">
        <v>14151.98046875</v>
      </c>
      <c r="K278" s="3">
        <v>31</v>
      </c>
      <c r="L278" s="3"/>
      <c r="M278" s="3">
        <v>49.068149566650391</v>
      </c>
      <c r="N278" s="3">
        <v>33</v>
      </c>
      <c r="P278" s="2">
        <v>44973.53733796296</v>
      </c>
      <c r="Q278" t="s">
        <v>80</v>
      </c>
    </row>
    <row r="279" spans="1:17">
      <c r="A279" t="s">
        <v>1007</v>
      </c>
      <c r="B279" t="str">
        <f t="shared" si="4"/>
        <v>302564020000644979</v>
      </c>
      <c r="C279" t="s">
        <v>1005</v>
      </c>
      <c r="D279" t="s">
        <v>121</v>
      </c>
      <c r="E279" t="s">
        <v>28</v>
      </c>
      <c r="F279" t="s">
        <v>1006</v>
      </c>
      <c r="G279" t="s">
        <v>1007</v>
      </c>
      <c r="H279" s="2">
        <v>44977.375</v>
      </c>
      <c r="I279" s="2">
        <v>44979</v>
      </c>
      <c r="J279" s="3">
        <v>224.60499572753906</v>
      </c>
      <c r="K279" s="3">
        <v>1</v>
      </c>
      <c r="L279" s="3">
        <v>0</v>
      </c>
      <c r="M279" s="3">
        <v>0.74774998426437378</v>
      </c>
      <c r="N279" s="3">
        <v>1</v>
      </c>
      <c r="P279" s="2">
        <v>44973.525312500002</v>
      </c>
      <c r="Q279" t="s">
        <v>1008</v>
      </c>
    </row>
    <row r="280" spans="1:17">
      <c r="A280" t="s">
        <v>1011</v>
      </c>
      <c r="B280" t="str">
        <f t="shared" si="4"/>
        <v>302564049000144980</v>
      </c>
      <c r="C280" t="s">
        <v>1009</v>
      </c>
      <c r="D280" t="s">
        <v>121</v>
      </c>
      <c r="E280" t="s">
        <v>28</v>
      </c>
      <c r="F280" t="s">
        <v>1010</v>
      </c>
      <c r="G280" t="s">
        <v>1011</v>
      </c>
      <c r="H280" s="2">
        <v>44978.458333333336</v>
      </c>
      <c r="I280" s="2">
        <v>44980</v>
      </c>
      <c r="J280" s="3">
        <v>274.69198608398438</v>
      </c>
      <c r="K280" s="3">
        <v>1</v>
      </c>
      <c r="L280" s="3"/>
      <c r="M280" s="3">
        <v>0.71364998817443848</v>
      </c>
      <c r="N280" s="3">
        <v>1</v>
      </c>
      <c r="P280" s="2">
        <v>44973.525150462963</v>
      </c>
      <c r="Q280" t="s">
        <v>1012</v>
      </c>
    </row>
    <row r="281" spans="1:17">
      <c r="A281" t="s">
        <v>1015</v>
      </c>
      <c r="B281" t="str">
        <f t="shared" si="4"/>
        <v>302571612000944979,4166666667</v>
      </c>
      <c r="C281" t="s">
        <v>1013</v>
      </c>
      <c r="D281" t="s">
        <v>16</v>
      </c>
      <c r="E281" t="s">
        <v>28</v>
      </c>
      <c r="F281" t="s">
        <v>1014</v>
      </c>
      <c r="G281" t="s">
        <v>1015</v>
      </c>
      <c r="H281" s="2">
        <v>44977</v>
      </c>
      <c r="I281" s="2">
        <v>44979.416666666664</v>
      </c>
      <c r="J281" s="3">
        <v>1637.77099609375</v>
      </c>
      <c r="K281" s="3">
        <v>4</v>
      </c>
      <c r="L281" s="3"/>
      <c r="M281" s="3">
        <v>4.3044500350952148</v>
      </c>
      <c r="N281" s="3">
        <v>4</v>
      </c>
      <c r="P281" s="2">
        <v>44973.524039351854</v>
      </c>
      <c r="Q281" t="s">
        <v>1016</v>
      </c>
    </row>
    <row r="282" spans="1:17">
      <c r="A282" t="s">
        <v>1018</v>
      </c>
      <c r="B282" t="str">
        <f t="shared" si="4"/>
        <v>302571612000944979,4166666667</v>
      </c>
      <c r="C282" t="s">
        <v>1017</v>
      </c>
      <c r="D282" t="s">
        <v>16</v>
      </c>
      <c r="E282" t="s">
        <v>28</v>
      </c>
      <c r="F282" t="s">
        <v>1014</v>
      </c>
      <c r="G282" t="s">
        <v>1018</v>
      </c>
      <c r="H282" s="2">
        <v>44977</v>
      </c>
      <c r="I282" s="2">
        <v>44979.416666666664</v>
      </c>
      <c r="J282" s="3">
        <v>16055.150390625</v>
      </c>
      <c r="K282" s="3">
        <v>33</v>
      </c>
      <c r="L282" s="3"/>
      <c r="M282" s="3">
        <v>43.244869232177734</v>
      </c>
      <c r="N282" s="3">
        <v>33</v>
      </c>
      <c r="P282" s="2">
        <v>44973.524004629631</v>
      </c>
      <c r="Q282" t="s">
        <v>1016</v>
      </c>
    </row>
    <row r="283" spans="1:17">
      <c r="A283" t="s">
        <v>1021</v>
      </c>
      <c r="B283" t="str">
        <f t="shared" si="4"/>
        <v>302017010612544980,2916666667</v>
      </c>
      <c r="C283" t="s">
        <v>1019</v>
      </c>
      <c r="D283" t="s">
        <v>16</v>
      </c>
      <c r="E283" t="s">
        <v>28</v>
      </c>
      <c r="F283" t="s">
        <v>1020</v>
      </c>
      <c r="G283" t="s">
        <v>1021</v>
      </c>
      <c r="H283" s="2">
        <v>44978</v>
      </c>
      <c r="I283" s="2">
        <v>44980.291666666664</v>
      </c>
      <c r="J283" s="3">
        <v>7054.72705078125</v>
      </c>
      <c r="K283" s="3">
        <v>16</v>
      </c>
      <c r="L283" s="3"/>
      <c r="M283" s="3">
        <v>25.60399055480957</v>
      </c>
      <c r="N283" s="3">
        <v>16</v>
      </c>
      <c r="P283" s="2">
        <v>44973.521423611113</v>
      </c>
      <c r="Q283" t="s">
        <v>1022</v>
      </c>
    </row>
    <row r="284" spans="1:17">
      <c r="A284" t="s">
        <v>1025</v>
      </c>
      <c r="B284" t="str">
        <f t="shared" si="4"/>
        <v>302108117678844980,4375</v>
      </c>
      <c r="C284" t="s">
        <v>1023</v>
      </c>
      <c r="D284" t="s">
        <v>16</v>
      </c>
      <c r="E284" t="s">
        <v>28</v>
      </c>
      <c r="F284" t="s">
        <v>1024</v>
      </c>
      <c r="G284" t="s">
        <v>1025</v>
      </c>
      <c r="H284" s="2">
        <v>44979</v>
      </c>
      <c r="I284" s="2">
        <v>44980.4375</v>
      </c>
      <c r="J284" s="3">
        <v>15409.2197265625</v>
      </c>
      <c r="K284" s="3">
        <v>32</v>
      </c>
      <c r="L284" s="3"/>
      <c r="M284" s="3">
        <v>51.942340850830078</v>
      </c>
      <c r="N284" s="3">
        <v>32</v>
      </c>
      <c r="P284" s="2">
        <v>44973.520624999997</v>
      </c>
      <c r="Q284" t="s">
        <v>80</v>
      </c>
    </row>
    <row r="285" spans="1:17">
      <c r="A285" t="s">
        <v>1028</v>
      </c>
      <c r="B285" t="str">
        <f t="shared" si="4"/>
        <v>302108117678844981,4791666667</v>
      </c>
      <c r="C285" t="s">
        <v>1026</v>
      </c>
      <c r="D285" t="s">
        <v>16</v>
      </c>
      <c r="E285" t="s">
        <v>28</v>
      </c>
      <c r="F285" t="s">
        <v>1027</v>
      </c>
      <c r="G285" t="s">
        <v>1028</v>
      </c>
      <c r="H285" s="2">
        <v>44980</v>
      </c>
      <c r="I285" s="2">
        <v>44981.479166666664</v>
      </c>
      <c r="J285" s="3">
        <v>17034.05078125</v>
      </c>
      <c r="K285" s="3">
        <v>28</v>
      </c>
      <c r="L285" s="3"/>
      <c r="M285" s="3">
        <v>46.48406982421875</v>
      </c>
      <c r="N285" s="3">
        <v>28</v>
      </c>
      <c r="P285" s="2">
        <v>44973.519988425927</v>
      </c>
      <c r="Q285" t="s">
        <v>80</v>
      </c>
    </row>
    <row r="286" spans="1:17">
      <c r="A286" t="s">
        <v>1031</v>
      </c>
      <c r="B286" t="str">
        <f t="shared" si="4"/>
        <v>302109300139944980</v>
      </c>
      <c r="C286" t="s">
        <v>1029</v>
      </c>
      <c r="D286" t="s">
        <v>16</v>
      </c>
      <c r="E286" t="s">
        <v>28</v>
      </c>
      <c r="F286" t="s">
        <v>1030</v>
      </c>
      <c r="G286" t="s">
        <v>1031</v>
      </c>
      <c r="H286" s="2">
        <v>44978</v>
      </c>
      <c r="I286" s="2">
        <v>44980</v>
      </c>
      <c r="J286" s="3">
        <v>15160.2998046875</v>
      </c>
      <c r="K286" s="3">
        <v>29</v>
      </c>
      <c r="L286" s="3"/>
      <c r="M286" s="3">
        <v>47.349288940429688</v>
      </c>
      <c r="N286" s="3">
        <v>30</v>
      </c>
      <c r="P286" s="2">
        <v>44973.51935185185</v>
      </c>
      <c r="Q286" t="s">
        <v>135</v>
      </c>
    </row>
    <row r="287" spans="1:17">
      <c r="A287" t="s">
        <v>1034</v>
      </c>
      <c r="B287" t="str">
        <f t="shared" si="4"/>
        <v>302470000080044979,4791666667</v>
      </c>
      <c r="C287" t="s">
        <v>1032</v>
      </c>
      <c r="D287" t="s">
        <v>16</v>
      </c>
      <c r="E287" t="s">
        <v>28</v>
      </c>
      <c r="F287" t="s">
        <v>1033</v>
      </c>
      <c r="G287" t="s">
        <v>1034</v>
      </c>
      <c r="H287" s="2">
        <v>44977</v>
      </c>
      <c r="I287" s="2">
        <v>44979.479166666664</v>
      </c>
      <c r="J287" s="3">
        <v>1592.27001953125</v>
      </c>
      <c r="K287" s="3">
        <v>7</v>
      </c>
      <c r="L287" s="3"/>
      <c r="M287" s="3">
        <v>5.8948698043823242</v>
      </c>
      <c r="N287" s="3">
        <v>7</v>
      </c>
      <c r="P287" s="2">
        <v>44973.518576388888</v>
      </c>
      <c r="Q287" t="s">
        <v>66</v>
      </c>
    </row>
    <row r="288" spans="1:17">
      <c r="A288" t="s">
        <v>1037</v>
      </c>
      <c r="B288" t="str">
        <f t="shared" si="4"/>
        <v>302573027000144980</v>
      </c>
      <c r="C288" t="s">
        <v>1035</v>
      </c>
      <c r="D288" t="s">
        <v>121</v>
      </c>
      <c r="E288" t="s">
        <v>28</v>
      </c>
      <c r="F288" t="s">
        <v>1036</v>
      </c>
      <c r="G288" t="s">
        <v>1037</v>
      </c>
      <c r="H288" s="2">
        <v>44978.458333333336</v>
      </c>
      <c r="I288" s="2">
        <v>44980</v>
      </c>
      <c r="J288" s="3">
        <v>669.61199951171875</v>
      </c>
      <c r="K288" s="3">
        <v>2</v>
      </c>
      <c r="L288" s="3"/>
      <c r="M288" s="3">
        <v>1.7098300457000732</v>
      </c>
      <c r="N288" s="3">
        <v>2</v>
      </c>
      <c r="P288" s="2">
        <v>44973.518043981479</v>
      </c>
      <c r="Q288" t="s">
        <v>1038</v>
      </c>
    </row>
    <row r="289" spans="1:17">
      <c r="A289" t="s">
        <v>1041</v>
      </c>
      <c r="B289" t="str">
        <f t="shared" si="4"/>
        <v>302017010612544980,2916666667</v>
      </c>
      <c r="C289" t="s">
        <v>1039</v>
      </c>
      <c r="D289" t="s">
        <v>16</v>
      </c>
      <c r="E289" t="s">
        <v>28</v>
      </c>
      <c r="F289" t="s">
        <v>1040</v>
      </c>
      <c r="G289" t="s">
        <v>1041</v>
      </c>
      <c r="H289" s="2">
        <v>44978</v>
      </c>
      <c r="I289" s="2">
        <v>44980.291666666664</v>
      </c>
      <c r="J289" s="3">
        <v>6277.416015625</v>
      </c>
      <c r="K289" s="3">
        <v>20</v>
      </c>
      <c r="L289" s="3"/>
      <c r="M289" s="3">
        <v>20.524219512939453</v>
      </c>
      <c r="N289" s="3">
        <v>23</v>
      </c>
      <c r="P289" s="2">
        <v>44973.516504629632</v>
      </c>
      <c r="Q289" t="s">
        <v>1022</v>
      </c>
    </row>
    <row r="290" spans="1:17">
      <c r="A290" t="s">
        <v>1044</v>
      </c>
      <c r="B290" t="str">
        <f t="shared" si="4"/>
        <v>302482011904644980,4868055556</v>
      </c>
      <c r="C290" t="s">
        <v>1042</v>
      </c>
      <c r="D290" t="s">
        <v>16</v>
      </c>
      <c r="E290" t="s">
        <v>28</v>
      </c>
      <c r="F290" t="s">
        <v>1043</v>
      </c>
      <c r="G290" t="s">
        <v>1044</v>
      </c>
      <c r="H290" s="2">
        <v>44979</v>
      </c>
      <c r="I290" s="2">
        <v>44980.486805555556</v>
      </c>
      <c r="J290" s="3">
        <v>6626.72021484375</v>
      </c>
      <c r="K290" s="3">
        <v>27</v>
      </c>
      <c r="L290" s="3"/>
      <c r="M290" s="3">
        <v>59.327999114990234</v>
      </c>
      <c r="N290" s="3">
        <v>27</v>
      </c>
      <c r="P290" s="2">
        <v>44973.515868055554</v>
      </c>
      <c r="Q290" t="s">
        <v>1045</v>
      </c>
    </row>
    <row r="291" spans="1:17">
      <c r="A291" t="s">
        <v>1048</v>
      </c>
      <c r="B291" t="str">
        <f t="shared" si="4"/>
        <v>302482011774544980,4701388889</v>
      </c>
      <c r="C291" t="s">
        <v>1046</v>
      </c>
      <c r="D291" t="s">
        <v>16</v>
      </c>
      <c r="E291" t="s">
        <v>28</v>
      </c>
      <c r="F291" t="s">
        <v>1047</v>
      </c>
      <c r="G291" t="s">
        <v>1048</v>
      </c>
      <c r="H291" s="2">
        <v>44978</v>
      </c>
      <c r="I291" s="2">
        <v>44980.470138888886</v>
      </c>
      <c r="J291" s="3">
        <v>3163.39990234375</v>
      </c>
      <c r="K291" s="3">
        <v>13</v>
      </c>
      <c r="L291" s="3"/>
      <c r="M291" s="3">
        <v>28.511999130249023</v>
      </c>
      <c r="N291" s="3">
        <v>13</v>
      </c>
      <c r="P291" s="2">
        <v>44973.515231481484</v>
      </c>
      <c r="Q291" t="s">
        <v>1049</v>
      </c>
    </row>
    <row r="292" spans="1:17">
      <c r="A292" t="s">
        <v>1052</v>
      </c>
      <c r="B292" t="str">
        <f t="shared" si="4"/>
        <v>302482011900844980,3784722222</v>
      </c>
      <c r="C292" t="s">
        <v>1050</v>
      </c>
      <c r="D292" t="s">
        <v>16</v>
      </c>
      <c r="E292" t="s">
        <v>28</v>
      </c>
      <c r="F292" t="s">
        <v>1051</v>
      </c>
      <c r="G292" t="s">
        <v>1052</v>
      </c>
      <c r="H292" s="2">
        <v>44978</v>
      </c>
      <c r="I292" s="2">
        <v>44980.378472222219</v>
      </c>
      <c r="J292" s="3">
        <v>5676.0400390625</v>
      </c>
      <c r="K292" s="3">
        <v>23</v>
      </c>
      <c r="L292" s="3"/>
      <c r="M292" s="3">
        <v>50.38079833984375</v>
      </c>
      <c r="N292" s="3">
        <v>23</v>
      </c>
      <c r="P292" s="2">
        <v>44973.514490740738</v>
      </c>
      <c r="Q292" t="s">
        <v>1053</v>
      </c>
    </row>
    <row r="293" spans="1:17">
      <c r="A293" t="s">
        <v>1056</v>
      </c>
      <c r="B293" t="str">
        <f t="shared" si="4"/>
        <v>302482013172744980,4645833333</v>
      </c>
      <c r="C293" t="s">
        <v>1054</v>
      </c>
      <c r="D293" t="s">
        <v>16</v>
      </c>
      <c r="E293" t="s">
        <v>28</v>
      </c>
      <c r="F293" t="s">
        <v>1055</v>
      </c>
      <c r="G293" t="s">
        <v>1056</v>
      </c>
      <c r="H293" s="2">
        <v>44979</v>
      </c>
      <c r="I293" s="2">
        <v>44980.464583333334</v>
      </c>
      <c r="J293" s="3">
        <v>4892.64013671875</v>
      </c>
      <c r="K293" s="3">
        <v>20</v>
      </c>
      <c r="L293" s="3"/>
      <c r="M293" s="3">
        <v>43.910400390625</v>
      </c>
      <c r="N293" s="3">
        <v>20</v>
      </c>
      <c r="P293" s="2">
        <v>44973.513726851852</v>
      </c>
      <c r="Q293" t="s">
        <v>1057</v>
      </c>
    </row>
    <row r="294" spans="1:17">
      <c r="A294" t="s">
        <v>1060</v>
      </c>
      <c r="B294" t="str">
        <f t="shared" si="4"/>
        <v>302482011920644980,3881944444</v>
      </c>
      <c r="C294" t="s">
        <v>1058</v>
      </c>
      <c r="D294" t="s">
        <v>16</v>
      </c>
      <c r="E294" t="s">
        <v>28</v>
      </c>
      <c r="F294" t="s">
        <v>1059</v>
      </c>
      <c r="G294" t="s">
        <v>1060</v>
      </c>
      <c r="H294" s="2">
        <v>44979</v>
      </c>
      <c r="I294" s="2">
        <v>44980.388194444444</v>
      </c>
      <c r="J294" s="3">
        <v>2957.800048828125</v>
      </c>
      <c r="K294" s="3">
        <v>12</v>
      </c>
      <c r="L294" s="3"/>
      <c r="M294" s="3">
        <v>26.371200561523438</v>
      </c>
      <c r="N294" s="3">
        <v>12</v>
      </c>
      <c r="P294" s="2">
        <v>44973.513414351852</v>
      </c>
      <c r="Q294" t="s">
        <v>1061</v>
      </c>
    </row>
    <row r="295" spans="1:17">
      <c r="A295" t="s">
        <v>1063</v>
      </c>
      <c r="B295" t="str">
        <f t="shared" si="4"/>
        <v>302482011883444980,3694444444</v>
      </c>
      <c r="C295" t="s">
        <v>1062</v>
      </c>
      <c r="D295" t="s">
        <v>16</v>
      </c>
      <c r="E295" t="s">
        <v>444</v>
      </c>
      <c r="F295" t="s">
        <v>691</v>
      </c>
      <c r="G295" t="s">
        <v>1063</v>
      </c>
      <c r="H295" s="2">
        <v>44978</v>
      </c>
      <c r="I295" s="2">
        <v>44980.369444444441</v>
      </c>
      <c r="J295" s="3">
        <v>529.70001220703125</v>
      </c>
      <c r="K295" s="3">
        <v>0</v>
      </c>
      <c r="L295" s="3"/>
      <c r="M295" s="3">
        <v>1.5839999914169312</v>
      </c>
      <c r="N295" s="3">
        <v>1</v>
      </c>
      <c r="P295" s="2">
        <v>44973.513344907406</v>
      </c>
      <c r="Q295" t="s">
        <v>210</v>
      </c>
    </row>
    <row r="296" spans="1:17">
      <c r="A296" t="s">
        <v>1065</v>
      </c>
      <c r="B296" t="str">
        <f t="shared" si="4"/>
        <v>302482011883444980,3694444444</v>
      </c>
      <c r="C296" t="s">
        <v>1064</v>
      </c>
      <c r="D296" t="s">
        <v>16</v>
      </c>
      <c r="E296" t="s">
        <v>444</v>
      </c>
      <c r="F296" t="s">
        <v>691</v>
      </c>
      <c r="G296" t="s">
        <v>1065</v>
      </c>
      <c r="H296" s="2">
        <v>44978</v>
      </c>
      <c r="I296" s="2">
        <v>44980.369444444441</v>
      </c>
      <c r="J296" s="3">
        <v>0</v>
      </c>
      <c r="K296" s="3">
        <v>29</v>
      </c>
      <c r="L296" s="3"/>
      <c r="M296" s="3">
        <v>0</v>
      </c>
      <c r="N296" s="3">
        <v>33</v>
      </c>
      <c r="P296" s="2">
        <v>44973.513298611113</v>
      </c>
      <c r="Q296" t="s">
        <v>210</v>
      </c>
    </row>
    <row r="297" spans="1:17">
      <c r="A297" t="s">
        <v>1068</v>
      </c>
      <c r="B297" t="str">
        <f t="shared" si="4"/>
        <v>302108114288244980,5</v>
      </c>
      <c r="C297" t="s">
        <v>1066</v>
      </c>
      <c r="D297" t="s">
        <v>16</v>
      </c>
      <c r="E297" t="s">
        <v>28</v>
      </c>
      <c r="F297" t="s">
        <v>1067</v>
      </c>
      <c r="G297" t="s">
        <v>1068</v>
      </c>
      <c r="H297" s="2">
        <v>44978</v>
      </c>
      <c r="I297" s="2">
        <v>44980.5</v>
      </c>
      <c r="J297" s="3">
        <v>13299.1904296875</v>
      </c>
      <c r="K297" s="3">
        <v>30</v>
      </c>
      <c r="L297" s="3"/>
      <c r="M297" s="3">
        <v>49.388141632080078</v>
      </c>
      <c r="N297" s="3">
        <v>30</v>
      </c>
      <c r="P297" s="2">
        <v>44973.483680555553</v>
      </c>
      <c r="Q297" t="s">
        <v>258</v>
      </c>
    </row>
    <row r="298" spans="1:17">
      <c r="A298" t="s">
        <v>1071</v>
      </c>
      <c r="B298" t="str">
        <f t="shared" si="4"/>
        <v>302108117509544981,3541666667</v>
      </c>
      <c r="C298" t="s">
        <v>1069</v>
      </c>
      <c r="D298" t="s">
        <v>16</v>
      </c>
      <c r="E298" t="s">
        <v>444</v>
      </c>
      <c r="F298" t="s">
        <v>1070</v>
      </c>
      <c r="G298" t="s">
        <v>1071</v>
      </c>
      <c r="H298" s="2">
        <v>44979</v>
      </c>
      <c r="I298" s="2">
        <v>44981.354166666664</v>
      </c>
      <c r="J298" s="3">
        <v>0</v>
      </c>
      <c r="K298" s="3">
        <v>1</v>
      </c>
      <c r="L298" s="3"/>
      <c r="M298" s="3">
        <v>0</v>
      </c>
      <c r="N298" s="3">
        <v>2</v>
      </c>
      <c r="P298" s="2">
        <v>44973.482291666667</v>
      </c>
      <c r="Q298" t="s">
        <v>149</v>
      </c>
    </row>
    <row r="299" spans="1:17">
      <c r="A299" t="s">
        <v>1073</v>
      </c>
      <c r="B299" t="str">
        <f t="shared" si="4"/>
        <v>302108117509544981,3541666667</v>
      </c>
      <c r="C299" t="s">
        <v>1072</v>
      </c>
      <c r="D299" t="s">
        <v>16</v>
      </c>
      <c r="E299" t="s">
        <v>444</v>
      </c>
      <c r="F299" t="s">
        <v>1070</v>
      </c>
      <c r="G299" t="s">
        <v>1073</v>
      </c>
      <c r="H299" s="2">
        <v>44979</v>
      </c>
      <c r="I299" s="2">
        <v>44981.354166666664</v>
      </c>
      <c r="J299" s="3">
        <v>0</v>
      </c>
      <c r="K299" s="3">
        <v>17</v>
      </c>
      <c r="L299" s="3"/>
      <c r="M299" s="3">
        <v>0</v>
      </c>
      <c r="N299" s="3">
        <v>33</v>
      </c>
      <c r="P299" s="2">
        <v>44973.482245370367</v>
      </c>
      <c r="Q299" t="s">
        <v>149</v>
      </c>
    </row>
    <row r="300" spans="1:17">
      <c r="A300" t="s">
        <v>1076</v>
      </c>
      <c r="B300" t="str">
        <f t="shared" si="4"/>
        <v>302539000040644978,375</v>
      </c>
      <c r="C300" t="s">
        <v>1074</v>
      </c>
      <c r="D300" t="s">
        <v>16</v>
      </c>
      <c r="E300" t="s">
        <v>28</v>
      </c>
      <c r="F300" t="s">
        <v>1075</v>
      </c>
      <c r="G300" t="s">
        <v>1076</v>
      </c>
      <c r="H300" s="2">
        <v>44974</v>
      </c>
      <c r="I300" s="2">
        <v>44978.375</v>
      </c>
      <c r="J300" s="3">
        <v>11319.849609375</v>
      </c>
      <c r="K300" s="3">
        <v>25</v>
      </c>
      <c r="L300" s="3"/>
      <c r="M300" s="3">
        <v>31.791250228881836</v>
      </c>
      <c r="N300" s="3">
        <v>26</v>
      </c>
      <c r="P300" s="2">
        <v>44973.480567129627</v>
      </c>
      <c r="Q300" t="s">
        <v>40</v>
      </c>
    </row>
    <row r="301" spans="1:17">
      <c r="A301" t="s">
        <v>1079</v>
      </c>
      <c r="B301" t="str">
        <f t="shared" si="4"/>
        <v>302573059000044980</v>
      </c>
      <c r="C301" t="s">
        <v>1077</v>
      </c>
      <c r="D301" t="s">
        <v>16</v>
      </c>
      <c r="E301" t="s">
        <v>28</v>
      </c>
      <c r="F301" t="s">
        <v>1078</v>
      </c>
      <c r="G301" t="s">
        <v>1079</v>
      </c>
      <c r="H301" s="2">
        <v>44978</v>
      </c>
      <c r="I301" s="2">
        <v>44980</v>
      </c>
      <c r="J301" s="3">
        <v>839.739013671875</v>
      </c>
      <c r="K301" s="3">
        <v>3</v>
      </c>
      <c r="L301" s="3"/>
      <c r="M301" s="3">
        <v>3.3144099712371826</v>
      </c>
      <c r="N301" s="3">
        <v>3</v>
      </c>
      <c r="P301" s="2">
        <v>44973.479803240742</v>
      </c>
      <c r="Q301" t="s">
        <v>124</v>
      </c>
    </row>
    <row r="302" spans="1:17">
      <c r="A302" t="s">
        <v>1082</v>
      </c>
      <c r="B302" t="str">
        <f t="shared" si="4"/>
        <v>302108117158544980,375</v>
      </c>
      <c r="C302" t="s">
        <v>1080</v>
      </c>
      <c r="D302" t="s">
        <v>16</v>
      </c>
      <c r="E302" t="s">
        <v>28</v>
      </c>
      <c r="F302" t="s">
        <v>1081</v>
      </c>
      <c r="G302" t="s">
        <v>1082</v>
      </c>
      <c r="H302" s="2">
        <v>44979</v>
      </c>
      <c r="I302" s="2">
        <v>44980.375</v>
      </c>
      <c r="J302" s="3">
        <v>7806.68994140625</v>
      </c>
      <c r="K302" s="3">
        <v>14</v>
      </c>
      <c r="L302" s="3"/>
      <c r="M302" s="3">
        <v>26.433599472045898</v>
      </c>
      <c r="N302" s="3">
        <v>14</v>
      </c>
      <c r="O302" t="s">
        <v>1083</v>
      </c>
      <c r="P302" s="2">
        <v>44973.478981481479</v>
      </c>
      <c r="Q302" t="s">
        <v>1084</v>
      </c>
    </row>
    <row r="303" spans="1:17">
      <c r="A303" t="s">
        <v>1087</v>
      </c>
      <c r="B303" t="str">
        <f t="shared" si="4"/>
        <v>302018022309644980,4583333333</v>
      </c>
      <c r="C303" t="s">
        <v>1085</v>
      </c>
      <c r="D303" t="s">
        <v>16</v>
      </c>
      <c r="E303" t="s">
        <v>28</v>
      </c>
      <c r="F303" t="s">
        <v>1086</v>
      </c>
      <c r="G303" t="s">
        <v>1087</v>
      </c>
      <c r="H303" s="2">
        <v>44978</v>
      </c>
      <c r="I303" s="2">
        <v>44980.458333333336</v>
      </c>
      <c r="J303" s="3">
        <v>971.280029296875</v>
      </c>
      <c r="K303" s="3">
        <v>4</v>
      </c>
      <c r="L303" s="3"/>
      <c r="M303" s="3">
        <v>8.812800407409668</v>
      </c>
      <c r="N303" s="3">
        <v>4</v>
      </c>
      <c r="O303" t="s">
        <v>1088</v>
      </c>
      <c r="P303" s="2">
        <v>44973.477569444447</v>
      </c>
      <c r="Q303" t="s">
        <v>20</v>
      </c>
    </row>
    <row r="304" spans="1:17">
      <c r="A304" t="s">
        <v>1091</v>
      </c>
      <c r="B304" t="str">
        <f t="shared" si="4"/>
        <v>302108117158544980,375</v>
      </c>
      <c r="C304" t="s">
        <v>1089</v>
      </c>
      <c r="D304" t="s">
        <v>16</v>
      </c>
      <c r="E304" t="s">
        <v>28</v>
      </c>
      <c r="F304" t="s">
        <v>1090</v>
      </c>
      <c r="G304" t="s">
        <v>1091</v>
      </c>
      <c r="H304" s="2">
        <v>44979</v>
      </c>
      <c r="I304" s="2">
        <v>44980.375</v>
      </c>
      <c r="J304" s="3">
        <v>3429.280029296875</v>
      </c>
      <c r="K304" s="3">
        <v>14</v>
      </c>
      <c r="L304" s="3"/>
      <c r="M304" s="3">
        <v>30.556800842285156</v>
      </c>
      <c r="N304" s="3">
        <v>14</v>
      </c>
      <c r="O304" t="s">
        <v>1083</v>
      </c>
      <c r="P304" s="2">
        <v>44973.476979166669</v>
      </c>
      <c r="Q304" t="s">
        <v>1084</v>
      </c>
    </row>
    <row r="305" spans="1:17">
      <c r="A305" t="s">
        <v>1094</v>
      </c>
      <c r="B305" t="str">
        <f t="shared" si="4"/>
        <v>302047612287444980,4583333333</v>
      </c>
      <c r="C305" t="s">
        <v>1092</v>
      </c>
      <c r="D305" t="s">
        <v>16</v>
      </c>
      <c r="E305" t="s">
        <v>28</v>
      </c>
      <c r="F305" t="s">
        <v>1093</v>
      </c>
      <c r="G305" t="s">
        <v>1094</v>
      </c>
      <c r="H305" s="2">
        <v>44978</v>
      </c>
      <c r="I305" s="2">
        <v>44980.458333333336</v>
      </c>
      <c r="J305" s="3">
        <v>499.79998779296875</v>
      </c>
      <c r="K305" s="3">
        <v>2</v>
      </c>
      <c r="L305" s="3"/>
      <c r="M305" s="3">
        <v>4.320000171661377</v>
      </c>
      <c r="N305" s="3">
        <v>2</v>
      </c>
      <c r="O305" t="s">
        <v>1095</v>
      </c>
      <c r="P305" s="2">
        <v>44973.476354166669</v>
      </c>
      <c r="Q305" t="s">
        <v>1096</v>
      </c>
    </row>
    <row r="306" spans="1:17">
      <c r="A306" t="s">
        <v>1099</v>
      </c>
      <c r="B306" t="str">
        <f t="shared" si="4"/>
        <v>302108110900744980,5</v>
      </c>
      <c r="C306" t="s">
        <v>1097</v>
      </c>
      <c r="D306" t="s">
        <v>16</v>
      </c>
      <c r="E306" t="s">
        <v>28</v>
      </c>
      <c r="F306" t="s">
        <v>1098</v>
      </c>
      <c r="G306" t="s">
        <v>1099</v>
      </c>
      <c r="H306" s="2">
        <v>44979</v>
      </c>
      <c r="I306" s="2">
        <v>44980.5</v>
      </c>
      <c r="J306" s="3">
        <v>15558.740234375</v>
      </c>
      <c r="K306" s="3">
        <v>23</v>
      </c>
      <c r="L306" s="3"/>
      <c r="M306" s="3">
        <v>37.886398315429688</v>
      </c>
      <c r="N306" s="3">
        <v>23</v>
      </c>
      <c r="O306" t="s">
        <v>1100</v>
      </c>
      <c r="P306" s="2">
        <v>44973.475439814814</v>
      </c>
      <c r="Q306" t="s">
        <v>1101</v>
      </c>
    </row>
    <row r="307" spans="1:17">
      <c r="A307" t="s">
        <v>1104</v>
      </c>
      <c r="B307" t="str">
        <f t="shared" si="4"/>
        <v>302108117679544981,4166666667</v>
      </c>
      <c r="C307" t="s">
        <v>1102</v>
      </c>
      <c r="D307" t="s">
        <v>16</v>
      </c>
      <c r="E307" t="s">
        <v>28</v>
      </c>
      <c r="F307" t="s">
        <v>1103</v>
      </c>
      <c r="G307" t="s">
        <v>1104</v>
      </c>
      <c r="H307" s="2">
        <v>44979</v>
      </c>
      <c r="I307" s="2">
        <v>44981.416666666664</v>
      </c>
      <c r="J307" s="3">
        <v>2094.14990234375</v>
      </c>
      <c r="K307" s="3">
        <v>3</v>
      </c>
      <c r="L307" s="3"/>
      <c r="M307" s="3">
        <v>4.3968000411987305</v>
      </c>
      <c r="N307" s="3">
        <v>3</v>
      </c>
      <c r="O307" t="s">
        <v>1105</v>
      </c>
      <c r="P307" s="2">
        <v>44973.474814814814</v>
      </c>
      <c r="Q307" t="s">
        <v>1106</v>
      </c>
    </row>
    <row r="308" spans="1:17">
      <c r="A308" t="s">
        <v>1109</v>
      </c>
      <c r="B308" t="str">
        <f t="shared" si="4"/>
        <v>302047612287444980,4583333333</v>
      </c>
      <c r="C308" t="s">
        <v>1107</v>
      </c>
      <c r="D308" t="s">
        <v>16</v>
      </c>
      <c r="E308" t="s">
        <v>28</v>
      </c>
      <c r="F308" t="s">
        <v>1108</v>
      </c>
      <c r="G308" t="s">
        <v>1109</v>
      </c>
      <c r="H308" s="2">
        <v>44978</v>
      </c>
      <c r="I308" s="2">
        <v>44980.458333333336</v>
      </c>
      <c r="J308" s="3">
        <v>4390.47412109375</v>
      </c>
      <c r="K308" s="3">
        <v>7</v>
      </c>
      <c r="L308" s="3"/>
      <c r="M308" s="3">
        <v>10.607999801635742</v>
      </c>
      <c r="N308" s="3">
        <v>7</v>
      </c>
      <c r="O308" t="s">
        <v>1095</v>
      </c>
      <c r="P308" s="2">
        <v>44973.474050925928</v>
      </c>
      <c r="Q308" t="s">
        <v>1096</v>
      </c>
    </row>
    <row r="309" spans="1:17">
      <c r="A309" t="s">
        <v>1112</v>
      </c>
      <c r="B309" t="str">
        <f t="shared" si="4"/>
        <v>302018022309644980,4583333333</v>
      </c>
      <c r="C309" t="s">
        <v>1110</v>
      </c>
      <c r="D309" t="s">
        <v>16</v>
      </c>
      <c r="E309" t="s">
        <v>28</v>
      </c>
      <c r="F309" t="s">
        <v>1111</v>
      </c>
      <c r="G309" t="s">
        <v>1112</v>
      </c>
      <c r="H309" s="2">
        <v>44978</v>
      </c>
      <c r="I309" s="2">
        <v>44980.458333333336</v>
      </c>
      <c r="J309" s="3">
        <v>8408.712890625</v>
      </c>
      <c r="K309" s="3">
        <v>13</v>
      </c>
      <c r="L309" s="3"/>
      <c r="M309" s="3">
        <v>21.057600021362305</v>
      </c>
      <c r="N309" s="3">
        <v>13</v>
      </c>
      <c r="O309" t="s">
        <v>1088</v>
      </c>
      <c r="P309" s="2">
        <v>44973.474039351851</v>
      </c>
      <c r="Q309" t="s">
        <v>20</v>
      </c>
    </row>
    <row r="310" spans="1:17">
      <c r="A310" t="s">
        <v>1115</v>
      </c>
      <c r="B310" t="str">
        <f t="shared" si="4"/>
        <v>302108117809644981,4166666667</v>
      </c>
      <c r="C310" t="s">
        <v>1113</v>
      </c>
      <c r="D310" t="s">
        <v>16</v>
      </c>
      <c r="E310" t="s">
        <v>28</v>
      </c>
      <c r="F310" t="s">
        <v>1114</v>
      </c>
      <c r="G310" t="s">
        <v>1115</v>
      </c>
      <c r="H310" s="2">
        <v>44979</v>
      </c>
      <c r="I310" s="2">
        <v>44981.416666666664</v>
      </c>
      <c r="J310" s="3">
        <v>5623.27294921875</v>
      </c>
      <c r="K310" s="3">
        <v>9</v>
      </c>
      <c r="L310" s="3"/>
      <c r="M310" s="3">
        <v>14.279999732971191</v>
      </c>
      <c r="N310" s="3">
        <v>9</v>
      </c>
      <c r="O310" t="s">
        <v>1116</v>
      </c>
      <c r="P310" s="2">
        <v>44973.473043981481</v>
      </c>
      <c r="Q310" t="s">
        <v>1117</v>
      </c>
    </row>
    <row r="311" spans="1:17">
      <c r="A311" t="s">
        <v>1120</v>
      </c>
      <c r="B311" t="str">
        <f t="shared" si="4"/>
        <v>302108110900744980,5</v>
      </c>
      <c r="C311" t="s">
        <v>1118</v>
      </c>
      <c r="D311" t="s">
        <v>16</v>
      </c>
      <c r="E311" t="s">
        <v>28</v>
      </c>
      <c r="F311" t="s">
        <v>1119</v>
      </c>
      <c r="G311" t="s">
        <v>1120</v>
      </c>
      <c r="H311" s="2">
        <v>44979</v>
      </c>
      <c r="I311" s="2">
        <v>44980.5</v>
      </c>
      <c r="J311" s="3">
        <v>1477.1600341796875</v>
      </c>
      <c r="K311" s="3">
        <v>6</v>
      </c>
      <c r="L311" s="3"/>
      <c r="M311" s="3">
        <v>13.209600448608398</v>
      </c>
      <c r="N311" s="3">
        <v>6</v>
      </c>
      <c r="O311" t="s">
        <v>1100</v>
      </c>
      <c r="P311" s="2">
        <v>44973.472060185188</v>
      </c>
      <c r="Q311" t="s">
        <v>1101</v>
      </c>
    </row>
    <row r="312" spans="1:17">
      <c r="A312" t="s">
        <v>1123</v>
      </c>
      <c r="B312" t="str">
        <f t="shared" si="4"/>
        <v>302108117809644981,4166666667</v>
      </c>
      <c r="C312" t="s">
        <v>1121</v>
      </c>
      <c r="D312" t="s">
        <v>16</v>
      </c>
      <c r="E312" t="s">
        <v>28</v>
      </c>
      <c r="F312" t="s">
        <v>1122</v>
      </c>
      <c r="G312" t="s">
        <v>1123</v>
      </c>
      <c r="H312" s="2">
        <v>44979</v>
      </c>
      <c r="I312" s="2">
        <v>44981.416666666664</v>
      </c>
      <c r="J312" s="3">
        <v>1740.9599609375</v>
      </c>
      <c r="K312" s="3">
        <v>7</v>
      </c>
      <c r="L312" s="3"/>
      <c r="M312" s="3">
        <v>15.484800338745117</v>
      </c>
      <c r="N312" s="3">
        <v>7</v>
      </c>
      <c r="O312" t="s">
        <v>1116</v>
      </c>
      <c r="P312" s="2">
        <v>44973.471886574072</v>
      </c>
      <c r="Q312" t="s">
        <v>1117</v>
      </c>
    </row>
    <row r="313" spans="1:17">
      <c r="A313" t="s">
        <v>1126</v>
      </c>
      <c r="B313" t="str">
        <f t="shared" si="4"/>
        <v>302108117679544981,4166666667</v>
      </c>
      <c r="C313" t="s">
        <v>1124</v>
      </c>
      <c r="D313" t="s">
        <v>16</v>
      </c>
      <c r="E313" t="s">
        <v>28</v>
      </c>
      <c r="F313" t="s">
        <v>1125</v>
      </c>
      <c r="G313" t="s">
        <v>1126</v>
      </c>
      <c r="H313" s="2">
        <v>44979</v>
      </c>
      <c r="I313" s="2">
        <v>44981.416666666664</v>
      </c>
      <c r="J313" s="3">
        <v>213.75999450683594</v>
      </c>
      <c r="K313" s="3">
        <v>1</v>
      </c>
      <c r="L313" s="3"/>
      <c r="M313" s="3">
        <v>2.2176001071929932</v>
      </c>
      <c r="N313" s="3">
        <v>1</v>
      </c>
      <c r="O313" t="s">
        <v>1105</v>
      </c>
      <c r="P313" s="2">
        <v>44973.471134259256</v>
      </c>
      <c r="Q313" t="s">
        <v>1106</v>
      </c>
    </row>
    <row r="314" spans="1:17">
      <c r="A314" t="s">
        <v>1129</v>
      </c>
      <c r="B314" t="str">
        <f t="shared" si="4"/>
        <v>302018026564544980,375</v>
      </c>
      <c r="C314" t="s">
        <v>1127</v>
      </c>
      <c r="D314" t="s">
        <v>16</v>
      </c>
      <c r="E314" t="s">
        <v>28</v>
      </c>
      <c r="F314" t="s">
        <v>1128</v>
      </c>
      <c r="G314" t="s">
        <v>1129</v>
      </c>
      <c r="H314" s="2">
        <v>44978</v>
      </c>
      <c r="I314" s="2">
        <v>44980.375</v>
      </c>
      <c r="J314" s="3">
        <v>15656.4404296875</v>
      </c>
      <c r="K314" s="3">
        <v>23</v>
      </c>
      <c r="L314" s="3"/>
      <c r="M314" s="3">
        <v>36.278400421142578</v>
      </c>
      <c r="N314" s="3">
        <v>23</v>
      </c>
      <c r="O314" t="s">
        <v>1130</v>
      </c>
      <c r="P314" s="2">
        <v>44973.470092592594</v>
      </c>
      <c r="Q314" t="s">
        <v>1131</v>
      </c>
    </row>
    <row r="315" spans="1:17">
      <c r="A315" t="s">
        <v>1134</v>
      </c>
      <c r="B315" t="str">
        <f t="shared" si="4"/>
        <v>302018026564544980,375</v>
      </c>
      <c r="C315" t="s">
        <v>1132</v>
      </c>
      <c r="D315" t="s">
        <v>16</v>
      </c>
      <c r="E315" t="s">
        <v>28</v>
      </c>
      <c r="F315" t="s">
        <v>1133</v>
      </c>
      <c r="G315" t="s">
        <v>1134</v>
      </c>
      <c r="H315" s="2">
        <v>44978</v>
      </c>
      <c r="I315" s="2">
        <v>44980.375</v>
      </c>
      <c r="J315" s="3">
        <v>1720.719970703125</v>
      </c>
      <c r="K315" s="3">
        <v>7</v>
      </c>
      <c r="L315" s="3"/>
      <c r="M315" s="3">
        <v>15.215999603271484</v>
      </c>
      <c r="N315" s="3">
        <v>7</v>
      </c>
      <c r="O315" t="s">
        <v>1130</v>
      </c>
      <c r="P315" s="2">
        <v>44973.469386574077</v>
      </c>
      <c r="Q315" t="s">
        <v>1131</v>
      </c>
    </row>
    <row r="316" spans="1:17">
      <c r="A316" t="s">
        <v>1137</v>
      </c>
      <c r="B316" t="str">
        <f t="shared" si="4"/>
        <v>302017002612644980,375</v>
      </c>
      <c r="C316" t="s">
        <v>1135</v>
      </c>
      <c r="D316" t="s">
        <v>16</v>
      </c>
      <c r="E316" t="s">
        <v>28</v>
      </c>
      <c r="F316" t="s">
        <v>1136</v>
      </c>
      <c r="G316" t="s">
        <v>1137</v>
      </c>
      <c r="H316" s="2">
        <v>44978</v>
      </c>
      <c r="I316" s="2">
        <v>44980.375</v>
      </c>
      <c r="J316" s="3">
        <v>1186.9599609375</v>
      </c>
      <c r="K316" s="3">
        <v>5</v>
      </c>
      <c r="L316" s="3"/>
      <c r="M316" s="3">
        <v>10.982399940490723</v>
      </c>
      <c r="N316" s="3">
        <v>5</v>
      </c>
      <c r="P316" s="2">
        <v>44973.468587962961</v>
      </c>
      <c r="Q316" t="s">
        <v>72</v>
      </c>
    </row>
    <row r="317" spans="1:17">
      <c r="A317" t="s">
        <v>1140</v>
      </c>
      <c r="B317" t="str">
        <f t="shared" si="4"/>
        <v>301229933988144980</v>
      </c>
      <c r="C317" t="s">
        <v>1138</v>
      </c>
      <c r="D317" t="s">
        <v>121</v>
      </c>
      <c r="E317" t="s">
        <v>28</v>
      </c>
      <c r="F317" t="s">
        <v>1139</v>
      </c>
      <c r="G317" t="s">
        <v>1140</v>
      </c>
      <c r="H317" s="2">
        <v>44978.458333333336</v>
      </c>
      <c r="I317" s="2">
        <v>44980</v>
      </c>
      <c r="J317" s="3">
        <v>515.447998046875</v>
      </c>
      <c r="K317" s="3">
        <v>2</v>
      </c>
      <c r="L317" s="3"/>
      <c r="M317" s="3">
        <v>1.4952600002288818</v>
      </c>
      <c r="N317" s="3">
        <v>2</v>
      </c>
      <c r="P317" s="2">
        <v>44973.467974537038</v>
      </c>
      <c r="Q317" t="s">
        <v>1141</v>
      </c>
    </row>
    <row r="318" spans="1:17">
      <c r="A318" t="s">
        <v>1147</v>
      </c>
      <c r="B318" t="str">
        <f t="shared" si="4"/>
        <v>302565000230044980,25</v>
      </c>
      <c r="C318" t="s">
        <v>1145</v>
      </c>
      <c r="D318" t="s">
        <v>16</v>
      </c>
      <c r="E318" t="s">
        <v>28</v>
      </c>
      <c r="F318" t="s">
        <v>1146</v>
      </c>
      <c r="G318" t="s">
        <v>1147</v>
      </c>
      <c r="H318" s="2">
        <v>44978</v>
      </c>
      <c r="I318" s="2">
        <v>44980.25</v>
      </c>
      <c r="J318" s="3">
        <v>4802.2041015625</v>
      </c>
      <c r="K318" s="3">
        <v>11</v>
      </c>
      <c r="L318" s="3"/>
      <c r="M318" s="3">
        <v>13.53888988494873</v>
      </c>
      <c r="N318" s="3">
        <v>11</v>
      </c>
      <c r="P318" s="2">
        <v>44973.431851851848</v>
      </c>
      <c r="Q318" t="s">
        <v>1148</v>
      </c>
    </row>
    <row r="319" spans="1:17">
      <c r="A319" t="s">
        <v>1150</v>
      </c>
      <c r="B319" t="str">
        <f t="shared" si="4"/>
        <v>302565000230044980,25</v>
      </c>
      <c r="C319" t="s">
        <v>1149</v>
      </c>
      <c r="D319" t="s">
        <v>16</v>
      </c>
      <c r="E319" t="s">
        <v>28</v>
      </c>
      <c r="F319" t="s">
        <v>1146</v>
      </c>
      <c r="G319" t="s">
        <v>1150</v>
      </c>
      <c r="H319" s="2">
        <v>44978</v>
      </c>
      <c r="I319" s="2">
        <v>44980.25</v>
      </c>
      <c r="J319" s="3">
        <v>13842.330078125</v>
      </c>
      <c r="K319" s="3">
        <v>28</v>
      </c>
      <c r="L319" s="3"/>
      <c r="M319" s="3">
        <v>36.453739166259766</v>
      </c>
      <c r="N319" s="3">
        <v>33</v>
      </c>
      <c r="P319" s="2">
        <v>44973.431226851855</v>
      </c>
      <c r="Q319" t="s">
        <v>1148</v>
      </c>
    </row>
    <row r="320" spans="1:17">
      <c r="A320" t="s">
        <v>1153</v>
      </c>
      <c r="B320" t="str">
        <f t="shared" si="4"/>
        <v>302564276000344980</v>
      </c>
      <c r="C320" t="s">
        <v>1151</v>
      </c>
      <c r="D320" t="s">
        <v>16</v>
      </c>
      <c r="E320" t="s">
        <v>28</v>
      </c>
      <c r="F320" t="s">
        <v>1152</v>
      </c>
      <c r="G320" t="s">
        <v>1153</v>
      </c>
      <c r="H320" s="2">
        <v>44978</v>
      </c>
      <c r="I320" s="2">
        <v>44980</v>
      </c>
      <c r="J320" s="3">
        <v>503.47698974609375</v>
      </c>
      <c r="K320" s="3">
        <v>1</v>
      </c>
      <c r="L320" s="3"/>
      <c r="M320" s="3">
        <v>1.3106299638748169</v>
      </c>
      <c r="N320" s="3">
        <v>2</v>
      </c>
      <c r="P320" s="2">
        <v>44973.4296875</v>
      </c>
      <c r="Q320" t="s">
        <v>1154</v>
      </c>
    </row>
    <row r="321" spans="1:17">
      <c r="A321" t="s">
        <v>1157</v>
      </c>
      <c r="B321" t="str">
        <f t="shared" si="4"/>
        <v>302564036000744980</v>
      </c>
      <c r="C321" t="s">
        <v>1155</v>
      </c>
      <c r="D321" t="s">
        <v>121</v>
      </c>
      <c r="E321" t="s">
        <v>28</v>
      </c>
      <c r="F321" t="s">
        <v>1156</v>
      </c>
      <c r="G321" t="s">
        <v>1157</v>
      </c>
      <c r="H321" s="2">
        <v>44978.458333333336</v>
      </c>
      <c r="I321" s="2">
        <v>44980</v>
      </c>
      <c r="J321" s="3">
        <v>342.18600463867188</v>
      </c>
      <c r="K321" s="3">
        <v>2</v>
      </c>
      <c r="L321" s="3"/>
      <c r="M321" s="3">
        <v>1.932610034942627</v>
      </c>
      <c r="N321" s="3">
        <v>2</v>
      </c>
      <c r="P321" s="2">
        <v>44973.429074074076</v>
      </c>
      <c r="Q321" t="s">
        <v>401</v>
      </c>
    </row>
    <row r="322" spans="1:17">
      <c r="A322" t="s">
        <v>1160</v>
      </c>
      <c r="B322" t="str">
        <f t="shared" ref="B322:B385" si="5">Q322&amp;I322</f>
        <v>302576005000044980</v>
      </c>
      <c r="C322" t="s">
        <v>1158</v>
      </c>
      <c r="D322" t="s">
        <v>121</v>
      </c>
      <c r="E322" t="s">
        <v>28</v>
      </c>
      <c r="F322" t="s">
        <v>1159</v>
      </c>
      <c r="G322" t="s">
        <v>1160</v>
      </c>
      <c r="H322" s="2">
        <v>44978.458333333336</v>
      </c>
      <c r="I322" s="2">
        <v>44980</v>
      </c>
      <c r="J322" s="3">
        <v>643.176025390625</v>
      </c>
      <c r="K322" s="3">
        <v>2</v>
      </c>
      <c r="L322" s="3"/>
      <c r="M322" s="3">
        <v>1.6744199991226196</v>
      </c>
      <c r="N322" s="3">
        <v>2</v>
      </c>
      <c r="P322" s="2">
        <v>44973.427731481483</v>
      </c>
      <c r="Q322" t="s">
        <v>1161</v>
      </c>
    </row>
    <row r="323" spans="1:17">
      <c r="A323" t="s">
        <v>1164</v>
      </c>
      <c r="B323" t="str">
        <f t="shared" si="5"/>
        <v>302565000220144980,25</v>
      </c>
      <c r="C323" t="s">
        <v>1162</v>
      </c>
      <c r="D323" t="s">
        <v>16</v>
      </c>
      <c r="E323" t="s">
        <v>28</v>
      </c>
      <c r="F323" t="s">
        <v>1163</v>
      </c>
      <c r="G323" t="s">
        <v>1164</v>
      </c>
      <c r="H323" s="2">
        <v>44978</v>
      </c>
      <c r="I323" s="2">
        <v>44980.25</v>
      </c>
      <c r="J323" s="3">
        <v>9414.4931640625</v>
      </c>
      <c r="K323" s="3">
        <v>20</v>
      </c>
      <c r="L323" s="3"/>
      <c r="M323" s="3">
        <v>25.419000625610352</v>
      </c>
      <c r="N323" s="3">
        <v>20</v>
      </c>
      <c r="P323" s="2">
        <v>44973.426863425928</v>
      </c>
      <c r="Q323" t="s">
        <v>1165</v>
      </c>
    </row>
    <row r="324" spans="1:17">
      <c r="A324" t="s">
        <v>1168</v>
      </c>
      <c r="B324" t="str">
        <f t="shared" si="5"/>
        <v>302573029000944980</v>
      </c>
      <c r="C324" t="s">
        <v>1166</v>
      </c>
      <c r="D324" t="s">
        <v>121</v>
      </c>
      <c r="E324" t="s">
        <v>28</v>
      </c>
      <c r="F324" t="s">
        <v>1167</v>
      </c>
      <c r="G324" t="s">
        <v>1168</v>
      </c>
      <c r="H324" s="2">
        <v>44978.458333333336</v>
      </c>
      <c r="I324" s="2">
        <v>44980</v>
      </c>
      <c r="J324" s="3">
        <v>357.42599487304688</v>
      </c>
      <c r="K324" s="3">
        <v>1</v>
      </c>
      <c r="L324" s="3"/>
      <c r="M324" s="3">
        <v>1.0006999969482422</v>
      </c>
      <c r="N324" s="3">
        <v>1</v>
      </c>
      <c r="P324" s="2">
        <v>44973.426504629628</v>
      </c>
      <c r="Q324" t="s">
        <v>1169</v>
      </c>
    </row>
    <row r="325" spans="1:17">
      <c r="A325" t="s">
        <v>1172</v>
      </c>
      <c r="B325" t="str">
        <f t="shared" si="5"/>
        <v>302013137480844978,2708333333</v>
      </c>
      <c r="C325" t="s">
        <v>1170</v>
      </c>
      <c r="D325" t="s">
        <v>16</v>
      </c>
      <c r="E325" t="s">
        <v>28</v>
      </c>
      <c r="F325" t="s">
        <v>1171</v>
      </c>
      <c r="G325" t="s">
        <v>1172</v>
      </c>
      <c r="H325" s="2">
        <v>44977</v>
      </c>
      <c r="I325" s="2">
        <v>44978.270833333336</v>
      </c>
      <c r="J325" s="3">
        <v>3350.875</v>
      </c>
      <c r="K325" s="3">
        <v>11</v>
      </c>
      <c r="L325" s="3"/>
      <c r="M325" s="3">
        <v>13.332260131835938</v>
      </c>
      <c r="N325" s="3">
        <v>11</v>
      </c>
      <c r="O325" t="s">
        <v>1173</v>
      </c>
      <c r="P325" s="2">
        <v>44973.387395833335</v>
      </c>
      <c r="Q325" t="s">
        <v>44</v>
      </c>
    </row>
    <row r="326" spans="1:17">
      <c r="A326" t="s">
        <v>1175</v>
      </c>
      <c r="B326" t="str">
        <f t="shared" si="5"/>
        <v>302013137480844978,2708333333</v>
      </c>
      <c r="C326" t="s">
        <v>1174</v>
      </c>
      <c r="D326" t="s">
        <v>16</v>
      </c>
      <c r="E326" t="s">
        <v>28</v>
      </c>
      <c r="F326" t="s">
        <v>1171</v>
      </c>
      <c r="G326" t="s">
        <v>1175</v>
      </c>
      <c r="H326" s="2">
        <v>44977</v>
      </c>
      <c r="I326" s="2">
        <v>44978.270833333336</v>
      </c>
      <c r="J326" s="3">
        <v>15529.740234375</v>
      </c>
      <c r="K326" s="3">
        <v>29</v>
      </c>
      <c r="L326" s="3"/>
      <c r="M326" s="3">
        <v>44.090248107910156</v>
      </c>
      <c r="N326" s="3">
        <v>33</v>
      </c>
      <c r="P326" s="2">
        <v>44973.386747685188</v>
      </c>
      <c r="Q326" t="s">
        <v>44</v>
      </c>
    </row>
    <row r="327" spans="1:17">
      <c r="A327" t="s">
        <v>1178</v>
      </c>
      <c r="B327" t="str">
        <f t="shared" si="5"/>
        <v>301229927429844980</v>
      </c>
      <c r="C327" t="s">
        <v>1176</v>
      </c>
      <c r="D327" t="s">
        <v>121</v>
      </c>
      <c r="E327" t="s">
        <v>28</v>
      </c>
      <c r="F327" t="s">
        <v>1177</v>
      </c>
      <c r="G327" t="s">
        <v>1178</v>
      </c>
      <c r="H327" s="2">
        <v>44977.458333333336</v>
      </c>
      <c r="I327" s="2">
        <v>44980</v>
      </c>
      <c r="J327" s="3">
        <v>121.37000274658203</v>
      </c>
      <c r="K327" s="3">
        <v>1</v>
      </c>
      <c r="L327" s="3"/>
      <c r="M327" s="3">
        <v>0.38049998879432678</v>
      </c>
      <c r="N327" s="3">
        <v>1</v>
      </c>
      <c r="P327" s="2">
        <v>44973.386076388888</v>
      </c>
      <c r="Q327" t="s">
        <v>1179</v>
      </c>
    </row>
    <row r="328" spans="1:17">
      <c r="A328" t="s">
        <v>1182</v>
      </c>
      <c r="B328" t="str">
        <f t="shared" si="5"/>
        <v>302013137480844978,2708333333</v>
      </c>
      <c r="C328" t="s">
        <v>1180</v>
      </c>
      <c r="D328" t="s">
        <v>16</v>
      </c>
      <c r="E328" t="s">
        <v>28</v>
      </c>
      <c r="F328" t="s">
        <v>1181</v>
      </c>
      <c r="G328" t="s">
        <v>1182</v>
      </c>
      <c r="H328" s="2">
        <v>44977</v>
      </c>
      <c r="I328" s="2">
        <v>44978.270833333336</v>
      </c>
      <c r="J328" s="3">
        <v>5702.98388671875</v>
      </c>
      <c r="K328" s="3">
        <v>13</v>
      </c>
      <c r="L328" s="3"/>
      <c r="M328" s="3">
        <v>20.087459564208984</v>
      </c>
      <c r="N328" s="3">
        <v>14</v>
      </c>
      <c r="O328" t="s">
        <v>1173</v>
      </c>
      <c r="P328" s="2">
        <v>44973.385069444441</v>
      </c>
      <c r="Q328" t="s">
        <v>44</v>
      </c>
    </row>
    <row r="329" spans="1:17">
      <c r="A329" t="s">
        <v>1185</v>
      </c>
      <c r="B329" t="str">
        <f t="shared" si="5"/>
        <v>302573055000444980</v>
      </c>
      <c r="C329" t="s">
        <v>1183</v>
      </c>
      <c r="D329" t="s">
        <v>16</v>
      </c>
      <c r="E329" t="s">
        <v>28</v>
      </c>
      <c r="F329" t="s">
        <v>1184</v>
      </c>
      <c r="G329" t="s">
        <v>1185</v>
      </c>
      <c r="H329" s="2">
        <v>44979</v>
      </c>
      <c r="I329" s="2">
        <v>44980</v>
      </c>
      <c r="J329" s="3">
        <v>744.0880126953125</v>
      </c>
      <c r="K329" s="3">
        <v>2</v>
      </c>
      <c r="L329" s="3"/>
      <c r="M329" s="3">
        <v>2.1857399940490723</v>
      </c>
      <c r="N329" s="3">
        <v>2</v>
      </c>
      <c r="P329" s="2">
        <v>44973.384456018517</v>
      </c>
      <c r="Q329" t="s">
        <v>1186</v>
      </c>
    </row>
    <row r="330" spans="1:17">
      <c r="A330" t="s">
        <v>1189</v>
      </c>
      <c r="B330" t="str">
        <f t="shared" si="5"/>
        <v>302573073000044981</v>
      </c>
      <c r="C330" t="s">
        <v>1187</v>
      </c>
      <c r="D330" t="s">
        <v>121</v>
      </c>
      <c r="E330" t="s">
        <v>28</v>
      </c>
      <c r="F330" t="s">
        <v>1188</v>
      </c>
      <c r="G330" t="s">
        <v>1189</v>
      </c>
      <c r="H330" s="2">
        <v>44979.375</v>
      </c>
      <c r="I330" s="2">
        <v>44981</v>
      </c>
      <c r="J330" s="3">
        <v>636.16400146484375</v>
      </c>
      <c r="K330" s="3">
        <v>2</v>
      </c>
      <c r="L330" s="3"/>
      <c r="M330" s="3">
        <v>1.7641899585723877</v>
      </c>
      <c r="N330" s="3">
        <v>2</v>
      </c>
      <c r="P330" s="2">
        <v>44973.35193287037</v>
      </c>
      <c r="Q330" t="s">
        <v>1190</v>
      </c>
    </row>
    <row r="331" spans="1:17">
      <c r="A331" t="s">
        <v>1142</v>
      </c>
      <c r="B331" t="str">
        <f t="shared" si="5"/>
        <v>302542009868744979</v>
      </c>
      <c r="C331" t="s">
        <v>1191</v>
      </c>
      <c r="D331" t="s">
        <v>16</v>
      </c>
      <c r="E331" t="s">
        <v>28</v>
      </c>
      <c r="F331" t="s">
        <v>1139</v>
      </c>
      <c r="G331" t="s">
        <v>1142</v>
      </c>
      <c r="H331" s="2">
        <v>44977</v>
      </c>
      <c r="I331" s="2">
        <v>44979</v>
      </c>
      <c r="J331" s="3">
        <v>1116</v>
      </c>
      <c r="K331" s="3">
        <v>4</v>
      </c>
      <c r="L331" s="3"/>
      <c r="M331" s="3">
        <v>5.6399998664855957</v>
      </c>
      <c r="N331" s="3">
        <v>4</v>
      </c>
      <c r="P331" s="2">
        <v>44973.25880787037</v>
      </c>
      <c r="Q331" t="s">
        <v>1143</v>
      </c>
    </row>
    <row r="332" spans="1:17">
      <c r="A332" t="s">
        <v>1194</v>
      </c>
      <c r="B332" t="str">
        <f t="shared" si="5"/>
        <v>302017002612644973,375</v>
      </c>
      <c r="C332" t="s">
        <v>1192</v>
      </c>
      <c r="D332" t="s">
        <v>16</v>
      </c>
      <c r="E332" t="s">
        <v>23</v>
      </c>
      <c r="F332" t="s">
        <v>1193</v>
      </c>
      <c r="G332" t="s">
        <v>1194</v>
      </c>
      <c r="H332" s="2">
        <v>44972</v>
      </c>
      <c r="I332" s="2">
        <v>44973.375</v>
      </c>
      <c r="J332" s="3">
        <v>168.53399658203125</v>
      </c>
      <c r="K332" s="3">
        <v>1</v>
      </c>
      <c r="L332" s="3"/>
      <c r="M332" s="3">
        <v>0.84399998188018799</v>
      </c>
      <c r="N332" s="3">
        <v>1</v>
      </c>
      <c r="P332" s="2">
        <v>44972.838738425926</v>
      </c>
      <c r="Q332" t="s">
        <v>72</v>
      </c>
    </row>
    <row r="333" spans="1:17">
      <c r="A333" t="s">
        <v>1196</v>
      </c>
      <c r="B333" t="str">
        <f t="shared" si="5"/>
        <v>301229909231144981</v>
      </c>
      <c r="C333" t="s">
        <v>1195</v>
      </c>
      <c r="D333" t="s">
        <v>16</v>
      </c>
      <c r="E333" t="s">
        <v>28</v>
      </c>
      <c r="F333" t="s">
        <v>1139</v>
      </c>
      <c r="G333" t="s">
        <v>1196</v>
      </c>
      <c r="H333" s="2">
        <v>44979</v>
      </c>
      <c r="I333" s="2">
        <v>44981</v>
      </c>
      <c r="J333" s="3">
        <v>1929.8599853515625</v>
      </c>
      <c r="K333" s="3">
        <v>6</v>
      </c>
      <c r="L333" s="3"/>
      <c r="M333" s="3">
        <v>9.3744001388549805</v>
      </c>
      <c r="N333" s="3">
        <v>6</v>
      </c>
      <c r="P333" s="2">
        <v>44972.801944444444</v>
      </c>
      <c r="Q333" t="s">
        <v>1197</v>
      </c>
    </row>
    <row r="334" spans="1:17">
      <c r="A334" t="s">
        <v>1199</v>
      </c>
      <c r="B334" t="str">
        <f t="shared" si="5"/>
        <v>301229909654844980</v>
      </c>
      <c r="C334" t="s">
        <v>1198</v>
      </c>
      <c r="D334" t="s">
        <v>121</v>
      </c>
      <c r="E334" t="s">
        <v>28</v>
      </c>
      <c r="F334" t="s">
        <v>1139</v>
      </c>
      <c r="G334" t="s">
        <v>1199</v>
      </c>
      <c r="H334" s="2">
        <v>44978.458333333336</v>
      </c>
      <c r="I334" s="2">
        <v>44980</v>
      </c>
      <c r="J334" s="3">
        <v>89.629997253417969</v>
      </c>
      <c r="K334" s="3">
        <v>1</v>
      </c>
      <c r="L334" s="3"/>
      <c r="M334" s="3">
        <v>0.45701000094413757</v>
      </c>
      <c r="N334" s="3">
        <v>1</v>
      </c>
      <c r="P334" s="2">
        <v>44972.761053240742</v>
      </c>
      <c r="Q334" t="s">
        <v>1200</v>
      </c>
    </row>
    <row r="335" spans="1:17">
      <c r="A335" t="s">
        <v>1203</v>
      </c>
      <c r="B335" t="str">
        <f t="shared" si="5"/>
        <v>405291500007744979,4375</v>
      </c>
      <c r="C335" t="s">
        <v>1201</v>
      </c>
      <c r="D335" t="s">
        <v>16</v>
      </c>
      <c r="E335" t="s">
        <v>28</v>
      </c>
      <c r="F335" t="s">
        <v>1202</v>
      </c>
      <c r="G335" t="s">
        <v>1203</v>
      </c>
      <c r="H335" s="2">
        <v>44977</v>
      </c>
      <c r="I335" s="2">
        <v>44979.4375</v>
      </c>
      <c r="J335" s="3">
        <v>14315.9296875</v>
      </c>
      <c r="K335" s="3">
        <v>25</v>
      </c>
      <c r="L335" s="3"/>
      <c r="M335" s="3">
        <v>38.361598968505859</v>
      </c>
      <c r="N335" s="3">
        <v>25</v>
      </c>
      <c r="P335" s="2">
        <v>44972.760370370372</v>
      </c>
      <c r="Q335" t="s">
        <v>1204</v>
      </c>
    </row>
    <row r="336" spans="1:17">
      <c r="A336" t="s">
        <v>1207</v>
      </c>
      <c r="B336" t="str">
        <f t="shared" si="5"/>
        <v>301229906678744980</v>
      </c>
      <c r="C336" t="s">
        <v>1205</v>
      </c>
      <c r="D336" t="s">
        <v>16</v>
      </c>
      <c r="E336" t="s">
        <v>28</v>
      </c>
      <c r="F336" t="s">
        <v>1206</v>
      </c>
      <c r="G336" t="s">
        <v>1207</v>
      </c>
      <c r="H336" s="2">
        <v>44977</v>
      </c>
      <c r="I336" s="2">
        <v>44980</v>
      </c>
      <c r="J336" s="3">
        <v>20773.80078125</v>
      </c>
      <c r="K336" s="3">
        <v>27</v>
      </c>
      <c r="L336" s="3"/>
      <c r="M336" s="3">
        <v>33.837501525878906</v>
      </c>
      <c r="N336" s="3">
        <v>27</v>
      </c>
      <c r="P336" s="2">
        <v>44972.760358796295</v>
      </c>
      <c r="Q336" t="s">
        <v>1208</v>
      </c>
    </row>
    <row r="337" spans="1:17">
      <c r="A337" t="s">
        <v>1210</v>
      </c>
      <c r="B337" t="str">
        <f t="shared" si="5"/>
        <v>405291500011444979,3333333333</v>
      </c>
      <c r="C337" t="s">
        <v>1209</v>
      </c>
      <c r="D337" t="s">
        <v>16</v>
      </c>
      <c r="E337" t="s">
        <v>28</v>
      </c>
      <c r="F337" t="s">
        <v>1202</v>
      </c>
      <c r="G337" t="s">
        <v>1210</v>
      </c>
      <c r="H337" s="2">
        <v>44977</v>
      </c>
      <c r="I337" s="2">
        <v>44979.333333333336</v>
      </c>
      <c r="J337" s="3">
        <v>5171.830078125</v>
      </c>
      <c r="K337" s="3">
        <v>10</v>
      </c>
      <c r="L337" s="3"/>
      <c r="M337" s="3">
        <v>15.273599624633789</v>
      </c>
      <c r="N337" s="3">
        <v>10</v>
      </c>
      <c r="P337" s="2">
        <v>44972.760347222225</v>
      </c>
      <c r="Q337" t="s">
        <v>388</v>
      </c>
    </row>
    <row r="338" spans="1:17">
      <c r="A338" t="s">
        <v>1213</v>
      </c>
      <c r="B338" t="str">
        <f t="shared" si="5"/>
        <v>301229935064044979</v>
      </c>
      <c r="C338" t="s">
        <v>1211</v>
      </c>
      <c r="D338" t="s">
        <v>121</v>
      </c>
      <c r="E338" t="s">
        <v>28</v>
      </c>
      <c r="F338" t="s">
        <v>1212</v>
      </c>
      <c r="G338" t="s">
        <v>1213</v>
      </c>
      <c r="H338" s="2">
        <v>44977.458333333336</v>
      </c>
      <c r="I338" s="2">
        <v>44979</v>
      </c>
      <c r="J338" s="3">
        <v>135.15499877929688</v>
      </c>
      <c r="K338" s="3">
        <v>1</v>
      </c>
      <c r="L338" s="3"/>
      <c r="M338" s="3">
        <v>0.7372099757194519</v>
      </c>
      <c r="N338" s="3">
        <v>1</v>
      </c>
      <c r="P338" s="2">
        <v>44972.737002314818</v>
      </c>
      <c r="Q338" t="s">
        <v>1214</v>
      </c>
    </row>
    <row r="339" spans="1:17">
      <c r="A339" t="s">
        <v>1144</v>
      </c>
      <c r="B339" t="str">
        <f t="shared" si="5"/>
        <v>302575000000044979,34375</v>
      </c>
      <c r="C339" t="s">
        <v>1215</v>
      </c>
      <c r="D339" t="s">
        <v>16</v>
      </c>
      <c r="E339" t="s">
        <v>28</v>
      </c>
      <c r="F339" t="s">
        <v>1216</v>
      </c>
      <c r="G339" t="s">
        <v>1144</v>
      </c>
      <c r="H339" s="2">
        <v>44977</v>
      </c>
      <c r="I339" s="2">
        <v>44979.34375</v>
      </c>
      <c r="J339" s="3">
        <v>1746.1600341796875</v>
      </c>
      <c r="K339" s="3">
        <v>7</v>
      </c>
      <c r="L339" s="3"/>
      <c r="M339" s="3">
        <v>15.302399635314941</v>
      </c>
      <c r="N339" s="3">
        <v>7</v>
      </c>
      <c r="P339" s="2">
        <v>44972.736990740741</v>
      </c>
      <c r="Q339" t="s">
        <v>107</v>
      </c>
    </row>
    <row r="340" spans="1:17">
      <c r="A340" t="s">
        <v>1218</v>
      </c>
      <c r="B340" t="str">
        <f t="shared" si="5"/>
        <v>405291500012144979,4375</v>
      </c>
      <c r="C340" t="s">
        <v>1217</v>
      </c>
      <c r="D340" t="s">
        <v>16</v>
      </c>
      <c r="E340" t="s">
        <v>28</v>
      </c>
      <c r="F340" t="s">
        <v>1202</v>
      </c>
      <c r="G340" t="s">
        <v>1218</v>
      </c>
      <c r="H340" s="2">
        <v>44978</v>
      </c>
      <c r="I340" s="2">
        <v>44979.4375</v>
      </c>
      <c r="J340" s="3">
        <v>5405.56982421875</v>
      </c>
      <c r="K340" s="3">
        <v>10</v>
      </c>
      <c r="L340" s="3"/>
      <c r="M340" s="3">
        <v>15.590399742126465</v>
      </c>
      <c r="N340" s="3">
        <v>10</v>
      </c>
      <c r="P340" s="2">
        <v>44972.736458333333</v>
      </c>
      <c r="Q340" t="s">
        <v>1219</v>
      </c>
    </row>
    <row r="341" spans="1:17">
      <c r="A341" t="s">
        <v>1221</v>
      </c>
      <c r="B341" t="str">
        <f t="shared" si="5"/>
        <v>405291500021344979,4375</v>
      </c>
      <c r="C341" t="s">
        <v>1220</v>
      </c>
      <c r="D341" t="s">
        <v>16</v>
      </c>
      <c r="E341" t="s">
        <v>28</v>
      </c>
      <c r="F341" t="s">
        <v>1202</v>
      </c>
      <c r="G341" t="s">
        <v>1221</v>
      </c>
      <c r="H341" s="2">
        <v>44978</v>
      </c>
      <c r="I341" s="2">
        <v>44979.4375</v>
      </c>
      <c r="J341" s="3">
        <v>5134.52001953125</v>
      </c>
      <c r="K341" s="3">
        <v>10</v>
      </c>
      <c r="L341" s="3"/>
      <c r="M341" s="3">
        <v>15.081600189208984</v>
      </c>
      <c r="N341" s="3">
        <v>10</v>
      </c>
      <c r="P341" s="2">
        <v>44972.735868055555</v>
      </c>
      <c r="Q341" t="s">
        <v>1222</v>
      </c>
    </row>
    <row r="342" spans="1:17">
      <c r="A342" t="s">
        <v>1224</v>
      </c>
      <c r="B342" t="str">
        <f t="shared" si="5"/>
        <v>405291500009144979,5</v>
      </c>
      <c r="C342" t="s">
        <v>1223</v>
      </c>
      <c r="D342" t="s">
        <v>16</v>
      </c>
      <c r="E342" t="s">
        <v>28</v>
      </c>
      <c r="F342" t="s">
        <v>1202</v>
      </c>
      <c r="G342" t="s">
        <v>1224</v>
      </c>
      <c r="H342" s="2">
        <v>44977</v>
      </c>
      <c r="I342" s="2">
        <v>44979.5</v>
      </c>
      <c r="J342" s="3">
        <v>5986.02978515625</v>
      </c>
      <c r="K342" s="3">
        <v>10</v>
      </c>
      <c r="L342" s="3"/>
      <c r="M342" s="3">
        <v>15.019200325012207</v>
      </c>
      <c r="N342" s="3">
        <v>10</v>
      </c>
      <c r="P342" s="2">
        <v>44972.735277777778</v>
      </c>
      <c r="Q342" t="s">
        <v>1225</v>
      </c>
    </row>
    <row r="343" spans="1:17">
      <c r="A343" t="s">
        <v>1227</v>
      </c>
      <c r="B343" t="str">
        <f t="shared" si="5"/>
        <v>405291500025144979,4375</v>
      </c>
      <c r="C343" t="s">
        <v>1226</v>
      </c>
      <c r="D343" t="s">
        <v>16</v>
      </c>
      <c r="E343" t="s">
        <v>28</v>
      </c>
      <c r="F343" t="s">
        <v>1202</v>
      </c>
      <c r="G343" t="s">
        <v>1227</v>
      </c>
      <c r="H343" s="2">
        <v>44977</v>
      </c>
      <c r="I343" s="2">
        <v>44979.4375</v>
      </c>
      <c r="J343" s="3">
        <v>5905.94482421875</v>
      </c>
      <c r="K343" s="3">
        <v>10</v>
      </c>
      <c r="L343" s="3"/>
      <c r="M343" s="3">
        <v>14.515199661254883</v>
      </c>
      <c r="N343" s="3">
        <v>10</v>
      </c>
      <c r="P343" s="2">
        <v>44972.734884259262</v>
      </c>
      <c r="Q343" t="s">
        <v>1228</v>
      </c>
    </row>
    <row r="344" spans="1:17">
      <c r="A344" t="s">
        <v>1231</v>
      </c>
      <c r="B344" t="str">
        <f t="shared" si="5"/>
        <v>302215000010244979,3541666667</v>
      </c>
      <c r="C344" t="s">
        <v>1229</v>
      </c>
      <c r="D344" t="s">
        <v>16</v>
      </c>
      <c r="E344" t="s">
        <v>28</v>
      </c>
      <c r="F344" t="s">
        <v>1230</v>
      </c>
      <c r="G344" t="s">
        <v>1231</v>
      </c>
      <c r="H344" s="2">
        <v>44978</v>
      </c>
      <c r="I344" s="2">
        <v>44979.354166666664</v>
      </c>
      <c r="J344" s="3">
        <v>15779.330078125</v>
      </c>
      <c r="K344" s="3">
        <v>26</v>
      </c>
      <c r="L344" s="3"/>
      <c r="M344" s="3">
        <v>41.703540802001953</v>
      </c>
      <c r="N344" s="3">
        <v>26</v>
      </c>
      <c r="P344" s="2">
        <v>44972.734861111108</v>
      </c>
      <c r="Q344" t="s">
        <v>153</v>
      </c>
    </row>
    <row r="345" spans="1:17">
      <c r="A345" t="s">
        <v>1234</v>
      </c>
      <c r="B345" t="str">
        <f t="shared" si="5"/>
        <v>302215000010244979,25</v>
      </c>
      <c r="C345" t="s">
        <v>1232</v>
      </c>
      <c r="D345" t="s">
        <v>16</v>
      </c>
      <c r="E345" t="s">
        <v>28</v>
      </c>
      <c r="F345" t="s">
        <v>1233</v>
      </c>
      <c r="G345" t="s">
        <v>1234</v>
      </c>
      <c r="H345" s="2">
        <v>44978</v>
      </c>
      <c r="I345" s="2">
        <v>44979.25</v>
      </c>
      <c r="J345" s="3">
        <v>7500.7998046875</v>
      </c>
      <c r="K345" s="3">
        <v>30</v>
      </c>
      <c r="L345" s="3"/>
      <c r="M345" s="3">
        <v>66.480003356933594</v>
      </c>
      <c r="N345" s="3">
        <v>30</v>
      </c>
      <c r="P345" s="2">
        <v>44972.734780092593</v>
      </c>
      <c r="Q345" t="s">
        <v>153</v>
      </c>
    </row>
    <row r="346" spans="1:17">
      <c r="A346" t="s">
        <v>1236</v>
      </c>
      <c r="B346" t="str">
        <f t="shared" si="5"/>
        <v>405291500024444979,3541666667</v>
      </c>
      <c r="C346" t="s">
        <v>1235</v>
      </c>
      <c r="D346" t="s">
        <v>16</v>
      </c>
      <c r="E346" t="s">
        <v>28</v>
      </c>
      <c r="F346" t="s">
        <v>1202</v>
      </c>
      <c r="G346" t="s">
        <v>1236</v>
      </c>
      <c r="H346" s="2">
        <v>44978</v>
      </c>
      <c r="I346" s="2">
        <v>44979.354166666664</v>
      </c>
      <c r="J346" s="3">
        <v>8461.0654296875</v>
      </c>
      <c r="K346" s="3">
        <v>13</v>
      </c>
      <c r="L346" s="3"/>
      <c r="M346" s="3">
        <v>19.104000091552734</v>
      </c>
      <c r="N346" s="3">
        <v>13</v>
      </c>
      <c r="P346" s="2">
        <v>44972.73474537037</v>
      </c>
      <c r="Q346" t="s">
        <v>397</v>
      </c>
    </row>
    <row r="347" spans="1:17">
      <c r="A347" t="s">
        <v>1238</v>
      </c>
      <c r="B347" t="str">
        <f t="shared" si="5"/>
        <v>405291500016944979,3541666667</v>
      </c>
      <c r="C347" t="s">
        <v>1237</v>
      </c>
      <c r="D347" t="s">
        <v>16</v>
      </c>
      <c r="E347" t="s">
        <v>28</v>
      </c>
      <c r="F347" t="s">
        <v>1202</v>
      </c>
      <c r="G347" t="s">
        <v>1238</v>
      </c>
      <c r="H347" s="2">
        <v>44978</v>
      </c>
      <c r="I347" s="2">
        <v>44979.354166666664</v>
      </c>
      <c r="J347" s="3">
        <v>10985.01953125</v>
      </c>
      <c r="K347" s="3">
        <v>18</v>
      </c>
      <c r="L347" s="3"/>
      <c r="M347" s="3">
        <v>26.332799911499023</v>
      </c>
      <c r="N347" s="3">
        <v>18</v>
      </c>
      <c r="P347" s="2">
        <v>44972.734733796293</v>
      </c>
      <c r="Q347" t="s">
        <v>1239</v>
      </c>
    </row>
    <row r="348" spans="1:17">
      <c r="A348" t="s">
        <v>1242</v>
      </c>
      <c r="B348" t="str">
        <f t="shared" si="5"/>
        <v>301229932637944981</v>
      </c>
      <c r="C348" t="s">
        <v>1240</v>
      </c>
      <c r="D348" t="s">
        <v>121</v>
      </c>
      <c r="E348" t="s">
        <v>28</v>
      </c>
      <c r="F348" t="s">
        <v>1241</v>
      </c>
      <c r="G348" t="s">
        <v>1242</v>
      </c>
      <c r="H348" s="2">
        <v>44979.458333333336</v>
      </c>
      <c r="I348" s="2">
        <v>44981</v>
      </c>
      <c r="J348" s="3">
        <v>291.21099853515625</v>
      </c>
      <c r="K348" s="3">
        <v>1</v>
      </c>
      <c r="L348" s="3"/>
      <c r="M348" s="3">
        <v>1.2502700090408325</v>
      </c>
      <c r="N348" s="3">
        <v>1</v>
      </c>
      <c r="P348" s="2">
        <v>44972.703333333331</v>
      </c>
      <c r="Q348" t="s">
        <v>1243</v>
      </c>
    </row>
    <row r="349" spans="1:17">
      <c r="A349" t="s">
        <v>1245</v>
      </c>
      <c r="B349" t="str">
        <f t="shared" si="5"/>
        <v>302576244000744979</v>
      </c>
      <c r="C349" t="s">
        <v>1244</v>
      </c>
      <c r="D349" t="s">
        <v>121</v>
      </c>
      <c r="E349" t="s">
        <v>28</v>
      </c>
      <c r="F349" t="s">
        <v>1212</v>
      </c>
      <c r="G349" t="s">
        <v>1245</v>
      </c>
      <c r="H349" s="2">
        <v>44977.375</v>
      </c>
      <c r="I349" s="2">
        <v>44979</v>
      </c>
      <c r="J349" s="3">
        <v>771.60101318359375</v>
      </c>
      <c r="K349" s="3">
        <v>2</v>
      </c>
      <c r="L349" s="3"/>
      <c r="M349" s="3">
        <v>2.377039909362793</v>
      </c>
      <c r="N349" s="3">
        <v>2</v>
      </c>
      <c r="P349" s="2">
        <v>44972.676828703705</v>
      </c>
      <c r="Q349" t="s">
        <v>1246</v>
      </c>
    </row>
    <row r="350" spans="1:17">
      <c r="A350" t="s">
        <v>1248</v>
      </c>
      <c r="B350" t="str">
        <f t="shared" si="5"/>
        <v>302576205000844979</v>
      </c>
      <c r="C350" t="s">
        <v>1247</v>
      </c>
      <c r="D350" t="s">
        <v>16</v>
      </c>
      <c r="E350" t="s">
        <v>28</v>
      </c>
      <c r="F350" t="s">
        <v>1139</v>
      </c>
      <c r="G350" t="s">
        <v>1248</v>
      </c>
      <c r="H350" s="2">
        <v>44978</v>
      </c>
      <c r="I350" s="2">
        <v>44979</v>
      </c>
      <c r="J350" s="3">
        <v>1357.72998046875</v>
      </c>
      <c r="K350" s="3">
        <v>3</v>
      </c>
      <c r="L350" s="3"/>
      <c r="M350" s="3">
        <v>3.6762399673461914</v>
      </c>
      <c r="N350" s="3">
        <v>3</v>
      </c>
      <c r="P350" s="2">
        <v>44972.675763888888</v>
      </c>
      <c r="Q350" t="s">
        <v>1249</v>
      </c>
    </row>
    <row r="351" spans="1:17">
      <c r="A351" t="s">
        <v>1252</v>
      </c>
      <c r="B351" t="str">
        <f t="shared" si="5"/>
        <v>301229935418144980</v>
      </c>
      <c r="C351" t="s">
        <v>1250</v>
      </c>
      <c r="D351" t="s">
        <v>121</v>
      </c>
      <c r="E351" t="s">
        <v>28</v>
      </c>
      <c r="F351" t="s">
        <v>1251</v>
      </c>
      <c r="G351" t="s">
        <v>1252</v>
      </c>
      <c r="H351" s="2">
        <v>44978.458333333336</v>
      </c>
      <c r="I351" s="2">
        <v>44980</v>
      </c>
      <c r="J351" s="3">
        <v>205.87699890136719</v>
      </c>
      <c r="K351" s="3">
        <v>2</v>
      </c>
      <c r="L351" s="3"/>
      <c r="M351" s="3">
        <v>2.0088999271392822</v>
      </c>
      <c r="N351" s="3">
        <v>2</v>
      </c>
      <c r="P351" s="2">
        <v>44972.636805555558</v>
      </c>
      <c r="Q351" t="s">
        <v>1253</v>
      </c>
    </row>
    <row r="352" spans="1:17">
      <c r="A352" t="s">
        <v>1256</v>
      </c>
      <c r="B352" t="str">
        <f t="shared" si="5"/>
        <v>302573020000844979</v>
      </c>
      <c r="C352" t="s">
        <v>1254</v>
      </c>
      <c r="D352" t="s">
        <v>16</v>
      </c>
      <c r="E352" t="s">
        <v>28</v>
      </c>
      <c r="F352" t="s">
        <v>1255</v>
      </c>
      <c r="G352" t="s">
        <v>1256</v>
      </c>
      <c r="H352" s="2">
        <v>44977</v>
      </c>
      <c r="I352" s="2">
        <v>44979</v>
      </c>
      <c r="J352" s="3">
        <v>1008.8280029296875</v>
      </c>
      <c r="K352" s="3">
        <v>2</v>
      </c>
      <c r="L352" s="3"/>
      <c r="M352" s="3">
        <v>2.3884100914001465</v>
      </c>
      <c r="N352" s="3">
        <v>3</v>
      </c>
      <c r="P352" s="2">
        <v>44972.636319444442</v>
      </c>
      <c r="Q352" t="s">
        <v>1257</v>
      </c>
    </row>
    <row r="353" spans="1:17">
      <c r="A353" t="s">
        <v>1260</v>
      </c>
      <c r="B353" t="str">
        <f t="shared" si="5"/>
        <v>301229934357444979</v>
      </c>
      <c r="C353" t="s">
        <v>1258</v>
      </c>
      <c r="D353" t="s">
        <v>121</v>
      </c>
      <c r="E353" t="s">
        <v>28</v>
      </c>
      <c r="F353" t="s">
        <v>1259</v>
      </c>
      <c r="G353" t="s">
        <v>1260</v>
      </c>
      <c r="H353" s="2">
        <v>44977.458333333336</v>
      </c>
      <c r="I353" s="2">
        <v>44979</v>
      </c>
      <c r="J353" s="3">
        <v>74.824996948242188</v>
      </c>
      <c r="K353" s="3">
        <v>1</v>
      </c>
      <c r="L353" s="3"/>
      <c r="M353" s="3">
        <v>0.35460001230239868</v>
      </c>
      <c r="N353" s="3">
        <v>1</v>
      </c>
      <c r="P353" s="2">
        <v>44972.634618055556</v>
      </c>
      <c r="Q353" t="s">
        <v>321</v>
      </c>
    </row>
    <row r="354" spans="1:17">
      <c r="A354" t="s">
        <v>1263</v>
      </c>
      <c r="B354" t="str">
        <f t="shared" si="5"/>
        <v>302574000280744979</v>
      </c>
      <c r="C354" t="s">
        <v>1261</v>
      </c>
      <c r="D354" t="s">
        <v>16</v>
      </c>
      <c r="E354" t="s">
        <v>28</v>
      </c>
      <c r="F354" t="s">
        <v>1262</v>
      </c>
      <c r="G354" t="s">
        <v>1263</v>
      </c>
      <c r="H354" s="2">
        <v>44977</v>
      </c>
      <c r="I354" s="2">
        <v>44979</v>
      </c>
      <c r="J354" s="3">
        <v>1385.7249755859375</v>
      </c>
      <c r="K354" s="3">
        <v>5</v>
      </c>
      <c r="L354" s="3"/>
      <c r="M354" s="3">
        <v>6.4975600242614746</v>
      </c>
      <c r="N354" s="3">
        <v>5</v>
      </c>
      <c r="P354" s="2">
        <v>44972.63385416667</v>
      </c>
      <c r="Q354" t="s">
        <v>1264</v>
      </c>
    </row>
    <row r="355" spans="1:17">
      <c r="A355" t="s">
        <v>1267</v>
      </c>
      <c r="B355" t="str">
        <f t="shared" si="5"/>
        <v>302572000200144978,3333333333</v>
      </c>
      <c r="C355" t="s">
        <v>1265</v>
      </c>
      <c r="D355" t="s">
        <v>16</v>
      </c>
      <c r="E355" t="s">
        <v>28</v>
      </c>
      <c r="F355" t="s">
        <v>1266</v>
      </c>
      <c r="G355" t="s">
        <v>1267</v>
      </c>
      <c r="H355" s="2">
        <v>44974</v>
      </c>
      <c r="I355" s="2">
        <v>44978.333333333336</v>
      </c>
      <c r="J355" s="3">
        <v>6176.98193359375</v>
      </c>
      <c r="K355" s="3">
        <v>18</v>
      </c>
      <c r="L355" s="3"/>
      <c r="M355" s="3">
        <v>23.088039398193359</v>
      </c>
      <c r="N355" s="3">
        <v>18</v>
      </c>
      <c r="P355" s="2">
        <v>44972.598217592589</v>
      </c>
      <c r="Q355" t="s">
        <v>26</v>
      </c>
    </row>
    <row r="356" spans="1:17">
      <c r="A356" t="s">
        <v>1269</v>
      </c>
      <c r="B356" t="str">
        <f t="shared" si="5"/>
        <v>302572000200144978,3333333333</v>
      </c>
      <c r="C356" t="s">
        <v>1268</v>
      </c>
      <c r="D356" t="s">
        <v>16</v>
      </c>
      <c r="E356" t="s">
        <v>28</v>
      </c>
      <c r="F356" t="s">
        <v>1266</v>
      </c>
      <c r="G356" t="s">
        <v>1269</v>
      </c>
      <c r="H356" s="2">
        <v>44974</v>
      </c>
      <c r="I356" s="2">
        <v>44978.333333333336</v>
      </c>
      <c r="J356" s="3">
        <v>13212.4296875</v>
      </c>
      <c r="K356" s="3">
        <v>33</v>
      </c>
      <c r="L356" s="3"/>
      <c r="M356" s="3">
        <v>42.277088165283203</v>
      </c>
      <c r="N356" s="3">
        <v>33</v>
      </c>
      <c r="P356" s="2">
        <v>44972.596180555556</v>
      </c>
      <c r="Q356" t="s">
        <v>26</v>
      </c>
    </row>
    <row r="357" spans="1:17">
      <c r="A357" t="s">
        <v>1272</v>
      </c>
      <c r="B357" t="str">
        <f t="shared" si="5"/>
        <v>302573008000644979</v>
      </c>
      <c r="C357" t="s">
        <v>1270</v>
      </c>
      <c r="D357" t="s">
        <v>121</v>
      </c>
      <c r="E357" t="s">
        <v>28</v>
      </c>
      <c r="F357" t="s">
        <v>1271</v>
      </c>
      <c r="G357" t="s">
        <v>1272</v>
      </c>
      <c r="H357" s="2">
        <v>44977.375</v>
      </c>
      <c r="I357" s="2">
        <v>44979</v>
      </c>
      <c r="J357" s="3">
        <v>715.864013671875</v>
      </c>
      <c r="K357" s="3">
        <v>2</v>
      </c>
      <c r="L357" s="3"/>
      <c r="M357" s="3">
        <v>1.9554300308227539</v>
      </c>
      <c r="N357" s="3">
        <v>2</v>
      </c>
      <c r="P357" s="2">
        <v>44972.594490740739</v>
      </c>
      <c r="Q357" t="s">
        <v>1273</v>
      </c>
    </row>
    <row r="358" spans="1:17">
      <c r="A358" t="s">
        <v>1275</v>
      </c>
      <c r="B358" t="str">
        <f t="shared" si="5"/>
        <v>301229928150044980</v>
      </c>
      <c r="C358" t="s">
        <v>1274</v>
      </c>
      <c r="D358" t="s">
        <v>16</v>
      </c>
      <c r="E358" t="s">
        <v>28</v>
      </c>
      <c r="F358" t="s">
        <v>1212</v>
      </c>
      <c r="G358" t="s">
        <v>1275</v>
      </c>
      <c r="H358" s="2">
        <v>44979</v>
      </c>
      <c r="I358" s="2">
        <v>44980</v>
      </c>
      <c r="J358" s="3">
        <v>954.67498779296875</v>
      </c>
      <c r="K358" s="3">
        <v>2</v>
      </c>
      <c r="L358" s="3"/>
      <c r="M358" s="3">
        <v>1.5357500314712524</v>
      </c>
      <c r="N358" s="3">
        <v>2</v>
      </c>
      <c r="P358" s="2">
        <v>44972.592824074076</v>
      </c>
      <c r="Q358" t="s">
        <v>1276</v>
      </c>
    </row>
    <row r="359" spans="1:17">
      <c r="A359" t="s">
        <v>1279</v>
      </c>
      <c r="B359" t="str">
        <f t="shared" si="5"/>
        <v>302550006036844979</v>
      </c>
      <c r="C359" t="s">
        <v>1277</v>
      </c>
      <c r="D359" t="s">
        <v>121</v>
      </c>
      <c r="E359" t="s">
        <v>28</v>
      </c>
      <c r="F359" t="s">
        <v>1278</v>
      </c>
      <c r="G359" t="s">
        <v>1279</v>
      </c>
      <c r="H359" s="2">
        <v>44977.375</v>
      </c>
      <c r="I359" s="2">
        <v>44979</v>
      </c>
      <c r="J359" s="3">
        <v>687.051025390625</v>
      </c>
      <c r="K359" s="3">
        <v>2</v>
      </c>
      <c r="L359" s="3"/>
      <c r="M359" s="3">
        <v>1.9124399423599243</v>
      </c>
      <c r="N359" s="3">
        <v>2</v>
      </c>
      <c r="P359" s="2">
        <v>44972.533877314818</v>
      </c>
      <c r="Q359" t="s">
        <v>1280</v>
      </c>
    </row>
    <row r="360" spans="1:17">
      <c r="A360" t="s">
        <v>1283</v>
      </c>
      <c r="B360" t="str">
        <f t="shared" si="5"/>
        <v>302573017000444979</v>
      </c>
      <c r="C360" t="s">
        <v>1281</v>
      </c>
      <c r="D360" t="s">
        <v>16</v>
      </c>
      <c r="E360" t="s">
        <v>28</v>
      </c>
      <c r="F360" t="s">
        <v>1282</v>
      </c>
      <c r="G360" t="s">
        <v>1283</v>
      </c>
      <c r="H360" s="2">
        <v>44977</v>
      </c>
      <c r="I360" s="2">
        <v>44979</v>
      </c>
      <c r="J360" s="3">
        <v>1111.197021484375</v>
      </c>
      <c r="K360" s="3">
        <v>3</v>
      </c>
      <c r="L360" s="3"/>
      <c r="M360" s="3">
        <v>3.0164499282836914</v>
      </c>
      <c r="N360" s="3">
        <v>3</v>
      </c>
      <c r="P360" s="2">
        <v>44972.533414351848</v>
      </c>
      <c r="Q360" t="s">
        <v>573</v>
      </c>
    </row>
    <row r="361" spans="1:17">
      <c r="A361" t="s">
        <v>1286</v>
      </c>
      <c r="B361" t="str">
        <f t="shared" si="5"/>
        <v>302573096000144981</v>
      </c>
      <c r="C361" t="s">
        <v>1284</v>
      </c>
      <c r="D361" t="s">
        <v>121</v>
      </c>
      <c r="E361" t="s">
        <v>28</v>
      </c>
      <c r="F361" t="s">
        <v>1285</v>
      </c>
      <c r="G361" t="s">
        <v>1286</v>
      </c>
      <c r="H361" s="2">
        <v>44979.375</v>
      </c>
      <c r="I361" s="2">
        <v>44981</v>
      </c>
      <c r="J361" s="3">
        <v>628.15301513671875</v>
      </c>
      <c r="K361" s="3">
        <v>2</v>
      </c>
      <c r="L361" s="3"/>
      <c r="M361" s="3">
        <v>1.8161799907684326</v>
      </c>
      <c r="N361" s="3">
        <v>2</v>
      </c>
      <c r="P361" s="2">
        <v>44972.532546296294</v>
      </c>
      <c r="Q361" t="s">
        <v>1287</v>
      </c>
    </row>
    <row r="362" spans="1:17">
      <c r="A362" t="s">
        <v>1290</v>
      </c>
      <c r="B362" t="str">
        <f t="shared" si="5"/>
        <v>302482013238044979,4118055556</v>
      </c>
      <c r="C362" t="s">
        <v>1288</v>
      </c>
      <c r="D362" t="s">
        <v>16</v>
      </c>
      <c r="E362" t="s">
        <v>28</v>
      </c>
      <c r="F362" t="s">
        <v>1289</v>
      </c>
      <c r="G362" t="s">
        <v>1290</v>
      </c>
      <c r="H362" s="2">
        <v>44977</v>
      </c>
      <c r="I362" s="2">
        <v>44979.411805555559</v>
      </c>
      <c r="J362" s="3">
        <v>7347.7451171875</v>
      </c>
      <c r="K362" s="3">
        <v>14</v>
      </c>
      <c r="L362" s="3"/>
      <c r="M362" s="3">
        <v>23.953119277954102</v>
      </c>
      <c r="N362" s="3">
        <v>15</v>
      </c>
      <c r="P362" s="2">
        <v>44972.531863425924</v>
      </c>
      <c r="Q362" t="s">
        <v>202</v>
      </c>
    </row>
    <row r="363" spans="1:17">
      <c r="A363" t="s">
        <v>1293</v>
      </c>
      <c r="B363" t="str">
        <f t="shared" si="5"/>
        <v>302482011872844979,3972222222</v>
      </c>
      <c r="C363" t="s">
        <v>1291</v>
      </c>
      <c r="D363" t="s">
        <v>16</v>
      </c>
      <c r="E363" t="s">
        <v>28</v>
      </c>
      <c r="F363" t="s">
        <v>1292</v>
      </c>
      <c r="G363" t="s">
        <v>1293</v>
      </c>
      <c r="H363" s="2">
        <v>44977</v>
      </c>
      <c r="I363" s="2">
        <v>44979.397222222222</v>
      </c>
      <c r="J363" s="3">
        <v>5268.35986328125</v>
      </c>
      <c r="K363" s="3">
        <v>10</v>
      </c>
      <c r="L363" s="3"/>
      <c r="M363" s="3">
        <v>16.94352912902832</v>
      </c>
      <c r="N363" s="3">
        <v>10</v>
      </c>
      <c r="P363" s="2">
        <v>44972.531041666669</v>
      </c>
      <c r="Q363" t="s">
        <v>1294</v>
      </c>
    </row>
    <row r="364" spans="1:17">
      <c r="A364" t="s">
        <v>1297</v>
      </c>
      <c r="B364" t="str">
        <f t="shared" si="5"/>
        <v>302482013703344981,4291666667</v>
      </c>
      <c r="C364" t="s">
        <v>1295</v>
      </c>
      <c r="D364" t="s">
        <v>16</v>
      </c>
      <c r="E364" t="s">
        <v>28</v>
      </c>
      <c r="F364" t="s">
        <v>1296</v>
      </c>
      <c r="G364" t="s">
        <v>1297</v>
      </c>
      <c r="H364" s="2">
        <v>44978</v>
      </c>
      <c r="I364" s="2">
        <v>44981.429166666669</v>
      </c>
      <c r="J364" s="3">
        <v>6542.4951171875</v>
      </c>
      <c r="K364" s="3">
        <v>14</v>
      </c>
      <c r="L364" s="3"/>
      <c r="M364" s="3">
        <v>22.842239379882813</v>
      </c>
      <c r="N364" s="3">
        <v>14</v>
      </c>
      <c r="P364" s="2">
        <v>44972.530300925922</v>
      </c>
      <c r="Q364" t="s">
        <v>198</v>
      </c>
    </row>
    <row r="365" spans="1:17">
      <c r="A365" t="s">
        <v>1300</v>
      </c>
      <c r="B365" t="str">
        <f t="shared" si="5"/>
        <v>302482020034844979,3840277778</v>
      </c>
      <c r="C365" t="s">
        <v>1298</v>
      </c>
      <c r="D365" t="s">
        <v>16</v>
      </c>
      <c r="E365" t="s">
        <v>28</v>
      </c>
      <c r="F365" t="s">
        <v>1299</v>
      </c>
      <c r="G365" t="s">
        <v>1300</v>
      </c>
      <c r="H365" s="2">
        <v>44977</v>
      </c>
      <c r="I365" s="2">
        <v>44979.384027777778</v>
      </c>
      <c r="J365" s="3">
        <v>4262.2548828125</v>
      </c>
      <c r="K365" s="3">
        <v>9</v>
      </c>
      <c r="L365" s="3"/>
      <c r="M365" s="3">
        <v>14.689149856567383</v>
      </c>
      <c r="N365" s="3">
        <v>9</v>
      </c>
      <c r="P365" s="2">
        <v>44972.529583333337</v>
      </c>
      <c r="Q365" t="s">
        <v>194</v>
      </c>
    </row>
    <row r="366" spans="1:17">
      <c r="A366" t="s">
        <v>1303</v>
      </c>
      <c r="B366" t="str">
        <f t="shared" si="5"/>
        <v>302017025611044979,25</v>
      </c>
      <c r="C366" t="s">
        <v>1301</v>
      </c>
      <c r="D366" t="s">
        <v>16</v>
      </c>
      <c r="E366" t="s">
        <v>28</v>
      </c>
      <c r="F366" t="s">
        <v>1302</v>
      </c>
      <c r="G366" t="s">
        <v>1303</v>
      </c>
      <c r="H366" s="2">
        <v>44978</v>
      </c>
      <c r="I366" s="2">
        <v>44979.25</v>
      </c>
      <c r="J366" s="3">
        <v>3905.719970703125</v>
      </c>
      <c r="K366" s="3">
        <v>16</v>
      </c>
      <c r="L366" s="3"/>
      <c r="M366" s="3">
        <v>35.145599365234375</v>
      </c>
      <c r="N366" s="3">
        <v>16</v>
      </c>
      <c r="P366" s="2">
        <v>44972.528726851851</v>
      </c>
      <c r="Q366" t="s">
        <v>769</v>
      </c>
    </row>
    <row r="367" spans="1:17">
      <c r="A367" t="s">
        <v>1306</v>
      </c>
      <c r="B367" t="str">
        <f t="shared" si="5"/>
        <v>302576009000644979</v>
      </c>
      <c r="C367" t="s">
        <v>1304</v>
      </c>
      <c r="D367" t="s">
        <v>121</v>
      </c>
      <c r="E367" t="s">
        <v>28</v>
      </c>
      <c r="F367" t="s">
        <v>1305</v>
      </c>
      <c r="G367" t="s">
        <v>1306</v>
      </c>
      <c r="H367" s="2">
        <v>44977.375</v>
      </c>
      <c r="I367" s="2">
        <v>44979</v>
      </c>
      <c r="J367" s="3">
        <v>521.77301025390625</v>
      </c>
      <c r="K367" s="3">
        <v>2</v>
      </c>
      <c r="L367" s="3"/>
      <c r="M367" s="3">
        <v>1.4501199722290039</v>
      </c>
      <c r="N367" s="3">
        <v>2</v>
      </c>
      <c r="P367" s="2">
        <v>44972.528703703705</v>
      </c>
      <c r="Q367" t="s">
        <v>1307</v>
      </c>
    </row>
    <row r="368" spans="1:17">
      <c r="A368" t="s">
        <v>1310</v>
      </c>
      <c r="B368" t="str">
        <f t="shared" si="5"/>
        <v>302482015491744979,4479166667</v>
      </c>
      <c r="C368" t="s">
        <v>1308</v>
      </c>
      <c r="D368" t="s">
        <v>16</v>
      </c>
      <c r="E368" t="s">
        <v>28</v>
      </c>
      <c r="F368" t="s">
        <v>1309</v>
      </c>
      <c r="G368" t="s">
        <v>1310</v>
      </c>
      <c r="H368" s="2">
        <v>44977</v>
      </c>
      <c r="I368" s="2">
        <v>44979.447916666664</v>
      </c>
      <c r="J368" s="3">
        <v>3418.39990234375</v>
      </c>
      <c r="K368" s="3">
        <v>14</v>
      </c>
      <c r="L368" s="3"/>
      <c r="M368" s="3">
        <v>30.767999649047852</v>
      </c>
      <c r="N368" s="3">
        <v>14</v>
      </c>
      <c r="P368" s="2">
        <v>44972.527349537035</v>
      </c>
      <c r="Q368" t="s">
        <v>1311</v>
      </c>
    </row>
    <row r="369" spans="1:17">
      <c r="A369" t="s">
        <v>1314</v>
      </c>
      <c r="B369" t="str">
        <f t="shared" si="5"/>
        <v>302109300139944979</v>
      </c>
      <c r="C369" t="s">
        <v>1312</v>
      </c>
      <c r="D369" t="s">
        <v>16</v>
      </c>
      <c r="E369" t="s">
        <v>28</v>
      </c>
      <c r="F369" t="s">
        <v>1313</v>
      </c>
      <c r="G369" t="s">
        <v>1314</v>
      </c>
      <c r="H369" s="2">
        <v>44977</v>
      </c>
      <c r="I369" s="2">
        <v>44979</v>
      </c>
      <c r="J369" s="3">
        <v>16848.5703125</v>
      </c>
      <c r="K369" s="3">
        <v>28</v>
      </c>
      <c r="L369" s="3"/>
      <c r="M369" s="3">
        <v>44.727718353271484</v>
      </c>
      <c r="N369" s="3">
        <v>29</v>
      </c>
      <c r="P369" s="2">
        <v>44972.526354166665</v>
      </c>
      <c r="Q369" t="s">
        <v>135</v>
      </c>
    </row>
    <row r="370" spans="1:17">
      <c r="A370" t="s">
        <v>1317</v>
      </c>
      <c r="B370" t="str">
        <f t="shared" si="5"/>
        <v>302573066000044979</v>
      </c>
      <c r="C370" t="s">
        <v>1315</v>
      </c>
      <c r="D370" t="s">
        <v>121</v>
      </c>
      <c r="E370" t="s">
        <v>28</v>
      </c>
      <c r="F370" t="s">
        <v>1316</v>
      </c>
      <c r="G370" t="s">
        <v>1317</v>
      </c>
      <c r="H370" s="2">
        <v>44977.375</v>
      </c>
      <c r="I370" s="2">
        <v>44979</v>
      </c>
      <c r="J370" s="3">
        <v>255.90899658203125</v>
      </c>
      <c r="K370" s="3">
        <v>1</v>
      </c>
      <c r="L370" s="3"/>
      <c r="M370" s="3">
        <v>0.82104998826980591</v>
      </c>
      <c r="N370" s="3">
        <v>1</v>
      </c>
      <c r="P370" s="2">
        <v>44972.525717592594</v>
      </c>
      <c r="Q370" t="s">
        <v>1318</v>
      </c>
    </row>
    <row r="371" spans="1:17">
      <c r="A371" t="s">
        <v>1321</v>
      </c>
      <c r="B371" t="str">
        <f t="shared" si="5"/>
        <v>302017025611044979,25</v>
      </c>
      <c r="C371" t="s">
        <v>1319</v>
      </c>
      <c r="D371" t="s">
        <v>16</v>
      </c>
      <c r="E371" t="s">
        <v>28</v>
      </c>
      <c r="F371" t="s">
        <v>1320</v>
      </c>
      <c r="G371" t="s">
        <v>1321</v>
      </c>
      <c r="H371" s="2">
        <v>44978</v>
      </c>
      <c r="I371" s="2">
        <v>44979.25</v>
      </c>
      <c r="J371" s="3">
        <v>8678.666015625</v>
      </c>
      <c r="K371" s="3">
        <v>20</v>
      </c>
      <c r="L371" s="3"/>
      <c r="M371" s="3">
        <v>31.945499420166016</v>
      </c>
      <c r="N371" s="3">
        <v>21</v>
      </c>
      <c r="O371" t="s">
        <v>1322</v>
      </c>
      <c r="P371" s="2">
        <v>44972.525011574071</v>
      </c>
      <c r="Q371" t="s">
        <v>769</v>
      </c>
    </row>
    <row r="372" spans="1:17">
      <c r="A372" t="s">
        <v>1325</v>
      </c>
      <c r="B372" t="str">
        <f t="shared" si="5"/>
        <v>302482011878044979,3333333333</v>
      </c>
      <c r="C372" t="s">
        <v>1323</v>
      </c>
      <c r="D372" t="s">
        <v>16</v>
      </c>
      <c r="E372" t="s">
        <v>28</v>
      </c>
      <c r="F372" t="s">
        <v>1324</v>
      </c>
      <c r="G372" t="s">
        <v>1325</v>
      </c>
      <c r="H372" s="2">
        <v>44978</v>
      </c>
      <c r="I372" s="2">
        <v>44979.333333333336</v>
      </c>
      <c r="J372" s="3">
        <v>16104.150390625</v>
      </c>
      <c r="K372" s="3">
        <v>30</v>
      </c>
      <c r="L372" s="3"/>
      <c r="M372" s="3">
        <v>52.080348968505859</v>
      </c>
      <c r="N372" s="3">
        <v>31</v>
      </c>
      <c r="P372" s="2">
        <v>44972.524768518517</v>
      </c>
      <c r="Q372" t="s">
        <v>216</v>
      </c>
    </row>
    <row r="373" spans="1:17">
      <c r="A373" t="s">
        <v>1328</v>
      </c>
      <c r="B373" t="str">
        <f t="shared" si="5"/>
        <v>302557000670944979,4166666667</v>
      </c>
      <c r="C373" t="s">
        <v>1326</v>
      </c>
      <c r="D373" t="s">
        <v>16</v>
      </c>
      <c r="E373" t="s">
        <v>28</v>
      </c>
      <c r="F373" t="s">
        <v>1327</v>
      </c>
      <c r="G373" t="s">
        <v>1328</v>
      </c>
      <c r="H373" s="2">
        <v>44978</v>
      </c>
      <c r="I373" s="2">
        <v>44979.416666666664</v>
      </c>
      <c r="J373" s="3">
        <v>394.19100952148438</v>
      </c>
      <c r="K373" s="3">
        <v>2</v>
      </c>
      <c r="L373" s="3"/>
      <c r="M373" s="3">
        <v>1.6536300182342529</v>
      </c>
      <c r="N373" s="3">
        <v>2</v>
      </c>
      <c r="P373" s="2">
        <v>44972.523564814815</v>
      </c>
      <c r="Q373" t="s">
        <v>1329</v>
      </c>
    </row>
    <row r="374" spans="1:17">
      <c r="A374" t="s">
        <v>1332</v>
      </c>
      <c r="B374" t="str">
        <f t="shared" si="5"/>
        <v>302595010010044980,28125</v>
      </c>
      <c r="C374" t="s">
        <v>1330</v>
      </c>
      <c r="D374" t="s">
        <v>16</v>
      </c>
      <c r="E374" t="s">
        <v>28</v>
      </c>
      <c r="F374" t="s">
        <v>1331</v>
      </c>
      <c r="G374" t="s">
        <v>1332</v>
      </c>
      <c r="H374" s="2">
        <v>44978</v>
      </c>
      <c r="I374" s="2">
        <v>44980.28125</v>
      </c>
      <c r="J374" s="3">
        <v>1971.239990234375</v>
      </c>
      <c r="K374" s="3">
        <v>8</v>
      </c>
      <c r="L374" s="3"/>
      <c r="M374" s="3">
        <v>17.711999893188477</v>
      </c>
      <c r="N374" s="3">
        <v>8</v>
      </c>
      <c r="P374" s="2">
        <v>44972.522766203707</v>
      </c>
      <c r="Q374" t="s">
        <v>1333</v>
      </c>
    </row>
    <row r="375" spans="1:17">
      <c r="A375" t="s">
        <v>1336</v>
      </c>
      <c r="B375" t="str">
        <f t="shared" si="5"/>
        <v>302108117509544979,375</v>
      </c>
      <c r="C375" t="s">
        <v>1334</v>
      </c>
      <c r="D375" t="s">
        <v>16</v>
      </c>
      <c r="E375" t="s">
        <v>28</v>
      </c>
      <c r="F375" t="s">
        <v>1335</v>
      </c>
      <c r="G375" t="s">
        <v>1336</v>
      </c>
      <c r="H375" s="2">
        <v>44977</v>
      </c>
      <c r="I375" s="2">
        <v>44979.375</v>
      </c>
      <c r="J375" s="3">
        <v>18336.69921875</v>
      </c>
      <c r="K375" s="3">
        <v>31</v>
      </c>
      <c r="L375" s="3"/>
      <c r="M375" s="3">
        <v>46.239269256591797</v>
      </c>
      <c r="N375" s="3">
        <v>31</v>
      </c>
      <c r="P375" s="2">
        <v>44972.522129629629</v>
      </c>
      <c r="Q375" t="s">
        <v>149</v>
      </c>
    </row>
    <row r="376" spans="1:17">
      <c r="A376" t="s">
        <v>1339</v>
      </c>
      <c r="B376" t="str">
        <f t="shared" si="5"/>
        <v>302011251100044979</v>
      </c>
      <c r="C376" t="s">
        <v>1337</v>
      </c>
      <c r="D376" t="s">
        <v>16</v>
      </c>
      <c r="E376" t="s">
        <v>28</v>
      </c>
      <c r="F376" t="s">
        <v>1338</v>
      </c>
      <c r="G376" t="s">
        <v>1339</v>
      </c>
      <c r="H376" s="2">
        <v>44977</v>
      </c>
      <c r="I376" s="2">
        <v>44979</v>
      </c>
      <c r="J376" s="3">
        <v>4210.64013671875</v>
      </c>
      <c r="K376" s="3">
        <v>17</v>
      </c>
      <c r="L376" s="3"/>
      <c r="M376" s="3">
        <v>36.931198120117188</v>
      </c>
      <c r="N376" s="3">
        <v>17</v>
      </c>
      <c r="P376" s="2">
        <v>44972.521793981483</v>
      </c>
      <c r="Q376" t="s">
        <v>537</v>
      </c>
    </row>
    <row r="377" spans="1:17">
      <c r="A377" t="s">
        <v>1342</v>
      </c>
      <c r="B377" t="str">
        <f t="shared" si="5"/>
        <v>301229940397144979</v>
      </c>
      <c r="C377" t="s">
        <v>1340</v>
      </c>
      <c r="D377" t="s">
        <v>121</v>
      </c>
      <c r="E377" t="s">
        <v>28</v>
      </c>
      <c r="F377" t="s">
        <v>1341</v>
      </c>
      <c r="G377" t="s">
        <v>1342</v>
      </c>
      <c r="H377" s="2">
        <v>44977.458333333336</v>
      </c>
      <c r="I377" s="2">
        <v>44979</v>
      </c>
      <c r="J377" s="3">
        <v>191.7449951171875</v>
      </c>
      <c r="K377" s="3">
        <v>1</v>
      </c>
      <c r="L377" s="3"/>
      <c r="M377" s="3">
        <v>0.39236998558044434</v>
      </c>
      <c r="N377" s="3">
        <v>1</v>
      </c>
      <c r="P377" s="2">
        <v>44972.520613425928</v>
      </c>
      <c r="Q377" t="s">
        <v>1343</v>
      </c>
    </row>
    <row r="378" spans="1:17">
      <c r="A378" t="s">
        <v>1346</v>
      </c>
      <c r="B378" t="str">
        <f t="shared" si="5"/>
        <v>302108103800044979,4583333333</v>
      </c>
      <c r="C378" t="s">
        <v>1344</v>
      </c>
      <c r="D378" t="s">
        <v>16</v>
      </c>
      <c r="E378" t="s">
        <v>28</v>
      </c>
      <c r="F378" t="s">
        <v>1345</v>
      </c>
      <c r="G378" t="s">
        <v>1346</v>
      </c>
      <c r="H378" s="2">
        <v>44977</v>
      </c>
      <c r="I378" s="2">
        <v>44979.458333333336</v>
      </c>
      <c r="J378" s="3">
        <v>6239.89892578125</v>
      </c>
      <c r="K378" s="3">
        <v>10</v>
      </c>
      <c r="L378" s="3"/>
      <c r="M378" s="3">
        <v>15.547200202941895</v>
      </c>
      <c r="N378" s="3">
        <v>10</v>
      </c>
      <c r="O378" t="s">
        <v>1347</v>
      </c>
      <c r="P378" s="2">
        <v>44972.520104166666</v>
      </c>
      <c r="Q378" t="s">
        <v>1348</v>
      </c>
    </row>
    <row r="379" spans="1:17">
      <c r="A379" t="s">
        <v>1351</v>
      </c>
      <c r="B379" t="str">
        <f t="shared" si="5"/>
        <v>302108103800044979,4583333333</v>
      </c>
      <c r="C379" t="s">
        <v>1349</v>
      </c>
      <c r="D379" t="s">
        <v>16</v>
      </c>
      <c r="E379" t="s">
        <v>28</v>
      </c>
      <c r="F379" t="s">
        <v>1350</v>
      </c>
      <c r="G379" t="s">
        <v>1351</v>
      </c>
      <c r="H379" s="2">
        <v>44977</v>
      </c>
      <c r="I379" s="2">
        <v>44979.458333333336</v>
      </c>
      <c r="J379" s="3">
        <v>1979.4000244140625</v>
      </c>
      <c r="K379" s="3">
        <v>8</v>
      </c>
      <c r="L379" s="3"/>
      <c r="M379" s="3">
        <v>17.635200500488281</v>
      </c>
      <c r="N379" s="3">
        <v>8</v>
      </c>
      <c r="O379" t="s">
        <v>1347</v>
      </c>
      <c r="P379" s="2">
        <v>44972.519675925927</v>
      </c>
      <c r="Q379" t="s">
        <v>1348</v>
      </c>
    </row>
    <row r="380" spans="1:17">
      <c r="A380" t="s">
        <v>1354</v>
      </c>
      <c r="B380" t="str">
        <f t="shared" si="5"/>
        <v>302482011878044979,25</v>
      </c>
      <c r="C380" t="s">
        <v>1352</v>
      </c>
      <c r="D380" t="s">
        <v>16</v>
      </c>
      <c r="E380" t="s">
        <v>28</v>
      </c>
      <c r="F380" t="s">
        <v>1353</v>
      </c>
      <c r="G380" t="s">
        <v>1354</v>
      </c>
      <c r="H380" s="2">
        <v>44978</v>
      </c>
      <c r="I380" s="2">
        <v>44979.25</v>
      </c>
      <c r="J380" s="3">
        <v>18015.80078125</v>
      </c>
      <c r="K380" s="3">
        <v>32</v>
      </c>
      <c r="L380" s="3"/>
      <c r="M380" s="3">
        <v>52.409980773925781</v>
      </c>
      <c r="N380" s="3">
        <v>32</v>
      </c>
      <c r="P380" s="2">
        <v>44972.519629629627</v>
      </c>
      <c r="Q380" t="s">
        <v>216</v>
      </c>
    </row>
    <row r="381" spans="1:17">
      <c r="A381" t="s">
        <v>1357</v>
      </c>
      <c r="B381" t="str">
        <f t="shared" si="5"/>
        <v>302482013703344979,25</v>
      </c>
      <c r="C381" t="s">
        <v>1355</v>
      </c>
      <c r="D381" t="s">
        <v>16</v>
      </c>
      <c r="E381" t="s">
        <v>28</v>
      </c>
      <c r="F381" t="s">
        <v>1356</v>
      </c>
      <c r="G381" t="s">
        <v>1357</v>
      </c>
      <c r="H381" s="2">
        <v>44978</v>
      </c>
      <c r="I381" s="2">
        <v>44979.25</v>
      </c>
      <c r="J381" s="3">
        <v>16061.41015625</v>
      </c>
      <c r="K381" s="3">
        <v>30</v>
      </c>
      <c r="L381" s="3"/>
      <c r="M381" s="3">
        <v>52.224319458007813</v>
      </c>
      <c r="N381" s="3">
        <v>30</v>
      </c>
      <c r="P381" s="2">
        <v>44972.519594907404</v>
      </c>
      <c r="Q381" t="s">
        <v>198</v>
      </c>
    </row>
    <row r="382" spans="1:17">
      <c r="A382" t="s">
        <v>1360</v>
      </c>
      <c r="B382" t="str">
        <f t="shared" si="5"/>
        <v>302017025611044979,25</v>
      </c>
      <c r="C382" t="s">
        <v>1358</v>
      </c>
      <c r="D382" t="s">
        <v>16</v>
      </c>
      <c r="E382" t="s">
        <v>28</v>
      </c>
      <c r="F382" t="s">
        <v>1359</v>
      </c>
      <c r="G382" t="s">
        <v>1360</v>
      </c>
      <c r="H382" s="2">
        <v>44978</v>
      </c>
      <c r="I382" s="2">
        <v>44979.25</v>
      </c>
      <c r="J382" s="3">
        <v>5629.06396484375</v>
      </c>
      <c r="K382" s="3">
        <v>13</v>
      </c>
      <c r="L382" s="3"/>
      <c r="M382" s="3">
        <v>20.301580429077148</v>
      </c>
      <c r="N382" s="3">
        <v>13</v>
      </c>
      <c r="O382" t="s">
        <v>1322</v>
      </c>
      <c r="P382" s="2">
        <v>44972.519548611112</v>
      </c>
      <c r="Q382" t="s">
        <v>769</v>
      </c>
    </row>
    <row r="383" spans="1:17">
      <c r="A383" t="s">
        <v>1363</v>
      </c>
      <c r="B383" t="str">
        <f t="shared" si="5"/>
        <v>302108117678844979,4166666667</v>
      </c>
      <c r="C383" t="s">
        <v>1361</v>
      </c>
      <c r="D383" t="s">
        <v>16</v>
      </c>
      <c r="E383" t="s">
        <v>28</v>
      </c>
      <c r="F383" t="s">
        <v>1362</v>
      </c>
      <c r="G383" t="s">
        <v>1363</v>
      </c>
      <c r="H383" s="2">
        <v>44978</v>
      </c>
      <c r="I383" s="2">
        <v>44979.416666666664</v>
      </c>
      <c r="J383" s="3">
        <v>15478.6796875</v>
      </c>
      <c r="K383" s="3">
        <v>28</v>
      </c>
      <c r="L383" s="3"/>
      <c r="M383" s="3">
        <v>46.417030334472656</v>
      </c>
      <c r="N383" s="3">
        <v>29</v>
      </c>
      <c r="P383" s="2">
        <v>44972.519224537034</v>
      </c>
      <c r="Q383" t="s">
        <v>80</v>
      </c>
    </row>
    <row r="384" spans="1:17">
      <c r="A384" t="s">
        <v>1366</v>
      </c>
      <c r="B384" t="str">
        <f t="shared" si="5"/>
        <v>302013583920444978,3541666667</v>
      </c>
      <c r="C384" t="s">
        <v>1364</v>
      </c>
      <c r="D384" t="s">
        <v>16</v>
      </c>
      <c r="E384" t="s">
        <v>28</v>
      </c>
      <c r="F384" t="s">
        <v>1365</v>
      </c>
      <c r="G384" t="s">
        <v>1366</v>
      </c>
      <c r="H384" s="2">
        <v>44977</v>
      </c>
      <c r="I384" s="2">
        <v>44978.354166666664</v>
      </c>
      <c r="J384" s="3">
        <v>3192.159912109375</v>
      </c>
      <c r="K384" s="3">
        <v>13</v>
      </c>
      <c r="L384" s="3"/>
      <c r="M384" s="3">
        <v>28.454399108886719</v>
      </c>
      <c r="N384" s="3">
        <v>13</v>
      </c>
      <c r="P384" s="2">
        <v>44972.519201388888</v>
      </c>
      <c r="Q384" t="s">
        <v>479</v>
      </c>
    </row>
    <row r="385" spans="1:17">
      <c r="A385" t="s">
        <v>1369</v>
      </c>
      <c r="B385" t="str">
        <f t="shared" si="5"/>
        <v>302109699970044979,5833333333</v>
      </c>
      <c r="C385" t="s">
        <v>1367</v>
      </c>
      <c r="D385" t="s">
        <v>16</v>
      </c>
      <c r="E385" t="s">
        <v>28</v>
      </c>
      <c r="F385" t="s">
        <v>1368</v>
      </c>
      <c r="G385" t="s">
        <v>1369</v>
      </c>
      <c r="H385" s="2">
        <v>44977</v>
      </c>
      <c r="I385" s="2">
        <v>44979.583333333336</v>
      </c>
      <c r="J385" s="3">
        <v>558.18499755859375</v>
      </c>
      <c r="K385" s="3">
        <v>1</v>
      </c>
      <c r="L385" s="3"/>
      <c r="M385" s="3">
        <v>1.8446400165557861</v>
      </c>
      <c r="N385" s="3">
        <v>1</v>
      </c>
      <c r="O385" t="s">
        <v>1370</v>
      </c>
      <c r="P385" s="2">
        <v>44972.519050925926</v>
      </c>
      <c r="Q385" t="s">
        <v>533</v>
      </c>
    </row>
    <row r="386" spans="1:17">
      <c r="A386" t="s">
        <v>1373</v>
      </c>
      <c r="B386" t="str">
        <f t="shared" ref="B386:B449" si="6">Q386&amp;I386</f>
        <v>302017010612544980,25</v>
      </c>
      <c r="C386" t="s">
        <v>1371</v>
      </c>
      <c r="D386" t="s">
        <v>16</v>
      </c>
      <c r="E386" t="s">
        <v>28</v>
      </c>
      <c r="F386" t="s">
        <v>1372</v>
      </c>
      <c r="G386" t="s">
        <v>1373</v>
      </c>
      <c r="H386" s="2">
        <v>44978</v>
      </c>
      <c r="I386" s="2">
        <v>44980.25</v>
      </c>
      <c r="J386" s="3">
        <v>4760.96923828125</v>
      </c>
      <c r="K386" s="3">
        <v>18</v>
      </c>
      <c r="L386" s="3"/>
      <c r="M386" s="3">
        <v>28.323740005493164</v>
      </c>
      <c r="N386" s="3">
        <v>18</v>
      </c>
      <c r="P386" s="2">
        <v>44972.518958333334</v>
      </c>
      <c r="Q386" t="s">
        <v>1022</v>
      </c>
    </row>
    <row r="387" spans="1:17">
      <c r="A387" t="s">
        <v>1376</v>
      </c>
      <c r="B387" t="str">
        <f t="shared" si="6"/>
        <v>302109699970044979,5833333333</v>
      </c>
      <c r="C387" t="s">
        <v>1374</v>
      </c>
      <c r="D387" t="s">
        <v>16</v>
      </c>
      <c r="E387" t="s">
        <v>28</v>
      </c>
      <c r="F387" t="s">
        <v>1375</v>
      </c>
      <c r="G387" t="s">
        <v>1376</v>
      </c>
      <c r="H387" s="2">
        <v>44977</v>
      </c>
      <c r="I387" s="2">
        <v>44979.583333333336</v>
      </c>
      <c r="J387" s="3">
        <v>4429.2861328125</v>
      </c>
      <c r="K387" s="3">
        <v>13</v>
      </c>
      <c r="L387" s="3"/>
      <c r="M387" s="3">
        <v>20.608610153198242</v>
      </c>
      <c r="N387" s="3">
        <v>13</v>
      </c>
      <c r="O387" t="s">
        <v>1370</v>
      </c>
      <c r="P387" s="2">
        <v>44972.518831018519</v>
      </c>
      <c r="Q387" t="s">
        <v>533</v>
      </c>
    </row>
    <row r="388" spans="1:17">
      <c r="A388" t="s">
        <v>1379</v>
      </c>
      <c r="B388" t="str">
        <f t="shared" si="6"/>
        <v>302017025612744980,2118055556</v>
      </c>
      <c r="C388" t="s">
        <v>1377</v>
      </c>
      <c r="D388" t="s">
        <v>16</v>
      </c>
      <c r="E388" t="s">
        <v>28</v>
      </c>
      <c r="F388" t="s">
        <v>1378</v>
      </c>
      <c r="G388" t="s">
        <v>1379</v>
      </c>
      <c r="H388" s="2">
        <v>44978</v>
      </c>
      <c r="I388" s="2">
        <v>44980.211805555555</v>
      </c>
      <c r="J388" s="3">
        <v>1611.343994140625</v>
      </c>
      <c r="K388" s="3">
        <v>6</v>
      </c>
      <c r="L388" s="3"/>
      <c r="M388" s="3">
        <v>10.360799789428711</v>
      </c>
      <c r="N388" s="3">
        <v>6</v>
      </c>
      <c r="O388" t="s">
        <v>1380</v>
      </c>
      <c r="P388" s="2">
        <v>44972.511701388888</v>
      </c>
      <c r="Q388" t="s">
        <v>21</v>
      </c>
    </row>
    <row r="389" spans="1:17">
      <c r="A389" t="s">
        <v>810</v>
      </c>
      <c r="B389" t="str">
        <f t="shared" si="6"/>
        <v>302017025612744980,2118055556</v>
      </c>
      <c r="C389" t="s">
        <v>1381</v>
      </c>
      <c r="D389" t="s">
        <v>16</v>
      </c>
      <c r="E389" t="s">
        <v>28</v>
      </c>
      <c r="F389" t="s">
        <v>1382</v>
      </c>
      <c r="G389" t="s">
        <v>810</v>
      </c>
      <c r="H389" s="2">
        <v>44978</v>
      </c>
      <c r="I389" s="2">
        <v>44980.211805555555</v>
      </c>
      <c r="J389" s="3">
        <v>1134.5870361328125</v>
      </c>
      <c r="K389" s="3">
        <v>4</v>
      </c>
      <c r="L389" s="3"/>
      <c r="M389" s="3">
        <v>4.7922101020812988</v>
      </c>
      <c r="N389" s="3">
        <v>4</v>
      </c>
      <c r="O389" t="s">
        <v>1380</v>
      </c>
      <c r="P389" s="2">
        <v>44972.511238425926</v>
      </c>
      <c r="Q389" t="s">
        <v>21</v>
      </c>
    </row>
    <row r="390" spans="1:17">
      <c r="A390" t="s">
        <v>1385</v>
      </c>
      <c r="B390" t="str">
        <f t="shared" si="6"/>
        <v>302017007622044981,4618055556</v>
      </c>
      <c r="C390" t="s">
        <v>1383</v>
      </c>
      <c r="D390" t="s">
        <v>16</v>
      </c>
      <c r="E390" t="s">
        <v>28</v>
      </c>
      <c r="F390" t="s">
        <v>1384</v>
      </c>
      <c r="G390" t="s">
        <v>1385</v>
      </c>
      <c r="H390" s="2">
        <v>44980</v>
      </c>
      <c r="I390" s="2">
        <v>44981.461805555555</v>
      </c>
      <c r="J390" s="3">
        <v>5722.86279296875</v>
      </c>
      <c r="K390" s="3">
        <v>30</v>
      </c>
      <c r="L390" s="3"/>
      <c r="M390" s="3">
        <v>49.362411499023438</v>
      </c>
      <c r="N390" s="3">
        <v>33</v>
      </c>
      <c r="P390" s="2">
        <v>44972.511099537034</v>
      </c>
      <c r="Q390" t="s">
        <v>765</v>
      </c>
    </row>
    <row r="391" spans="1:17">
      <c r="A391" t="s">
        <v>1388</v>
      </c>
      <c r="B391" t="str">
        <f t="shared" si="6"/>
        <v>302482011878044978,2916666667</v>
      </c>
      <c r="C391" t="s">
        <v>1386</v>
      </c>
      <c r="D391" t="s">
        <v>16</v>
      </c>
      <c r="E391" t="s">
        <v>28</v>
      </c>
      <c r="F391" t="s">
        <v>1387</v>
      </c>
      <c r="G391" t="s">
        <v>1388</v>
      </c>
      <c r="H391" s="2">
        <v>44977</v>
      </c>
      <c r="I391" s="2">
        <v>44978.291666666664</v>
      </c>
      <c r="J391" s="3">
        <v>16346.6396484375</v>
      </c>
      <c r="K391" s="3">
        <v>33</v>
      </c>
      <c r="L391" s="3"/>
      <c r="M391" s="3">
        <v>52.956680297851563</v>
      </c>
      <c r="N391" s="3">
        <v>33</v>
      </c>
      <c r="P391" s="2">
        <v>44972.495000000003</v>
      </c>
      <c r="Q391" t="s">
        <v>216</v>
      </c>
    </row>
    <row r="392" spans="1:17">
      <c r="A392" t="s">
        <v>1392</v>
      </c>
      <c r="B392" t="str">
        <f t="shared" si="6"/>
        <v>302573011000044979</v>
      </c>
      <c r="C392" t="s">
        <v>1390</v>
      </c>
      <c r="D392" t="s">
        <v>16</v>
      </c>
      <c r="E392" t="s">
        <v>28</v>
      </c>
      <c r="F392" t="s">
        <v>1391</v>
      </c>
      <c r="G392" t="s">
        <v>1392</v>
      </c>
      <c r="H392" s="2">
        <v>44977</v>
      </c>
      <c r="I392" s="2">
        <v>44979</v>
      </c>
      <c r="J392" s="3">
        <v>1245.989013671875</v>
      </c>
      <c r="K392" s="3">
        <v>3</v>
      </c>
      <c r="L392" s="3"/>
      <c r="M392" s="3">
        <v>3.0328800678253174</v>
      </c>
      <c r="N392" s="3">
        <v>3</v>
      </c>
      <c r="P392" s="2">
        <v>44972.471990740742</v>
      </c>
      <c r="Q392" t="s">
        <v>1393</v>
      </c>
    </row>
    <row r="393" spans="1:17">
      <c r="A393" t="s">
        <v>1396</v>
      </c>
      <c r="B393" t="str">
        <f t="shared" si="6"/>
        <v>302573047000544979</v>
      </c>
      <c r="C393" t="s">
        <v>1394</v>
      </c>
      <c r="D393" t="s">
        <v>121</v>
      </c>
      <c r="E393" t="s">
        <v>28</v>
      </c>
      <c r="F393" t="s">
        <v>1395</v>
      </c>
      <c r="G393" t="s">
        <v>1396</v>
      </c>
      <c r="H393" s="2">
        <v>44977.375</v>
      </c>
      <c r="I393" s="2">
        <v>44979</v>
      </c>
      <c r="J393" s="3">
        <v>861.70697021484375</v>
      </c>
      <c r="K393" s="3">
        <v>2</v>
      </c>
      <c r="L393" s="3"/>
      <c r="M393" s="3">
        <v>2.2914299964904785</v>
      </c>
      <c r="N393" s="3">
        <v>2</v>
      </c>
      <c r="P393" s="2">
        <v>44972.471365740741</v>
      </c>
      <c r="Q393" t="s">
        <v>1397</v>
      </c>
    </row>
    <row r="394" spans="1:17">
      <c r="A394" t="s">
        <v>1400</v>
      </c>
      <c r="B394" t="str">
        <f t="shared" si="6"/>
        <v>302470000080044978,4791666667</v>
      </c>
      <c r="C394" t="s">
        <v>1398</v>
      </c>
      <c r="D394" t="s">
        <v>16</v>
      </c>
      <c r="E394" t="s">
        <v>28</v>
      </c>
      <c r="F394" t="s">
        <v>1399</v>
      </c>
      <c r="G394" t="s">
        <v>1400</v>
      </c>
      <c r="H394" s="2">
        <v>44974</v>
      </c>
      <c r="I394" s="2">
        <v>44978.479166666664</v>
      </c>
      <c r="J394" s="3">
        <v>4189.56787109375</v>
      </c>
      <c r="K394" s="3">
        <v>16</v>
      </c>
      <c r="L394" s="3"/>
      <c r="M394" s="3">
        <v>14.946889877319336</v>
      </c>
      <c r="N394" s="3">
        <v>16</v>
      </c>
      <c r="P394" s="2">
        <v>44972.47074074074</v>
      </c>
      <c r="Q394" t="s">
        <v>66</v>
      </c>
    </row>
    <row r="395" spans="1:17">
      <c r="A395" t="s">
        <v>1402</v>
      </c>
      <c r="B395" t="str">
        <f t="shared" si="6"/>
        <v>302470000080044978,4791666667</v>
      </c>
      <c r="C395" t="s">
        <v>1401</v>
      </c>
      <c r="D395" t="s">
        <v>16</v>
      </c>
      <c r="E395" t="s">
        <v>28</v>
      </c>
      <c r="F395" t="s">
        <v>1399</v>
      </c>
      <c r="G395" t="s">
        <v>1402</v>
      </c>
      <c r="H395" s="2">
        <v>44974</v>
      </c>
      <c r="I395" s="2">
        <v>44978.479166666664</v>
      </c>
      <c r="J395" s="3">
        <v>11886.669921875</v>
      </c>
      <c r="K395" s="3">
        <v>33</v>
      </c>
      <c r="L395" s="3"/>
      <c r="M395" s="3">
        <v>32.361991882324219</v>
      </c>
      <c r="N395" s="3">
        <v>33</v>
      </c>
      <c r="P395" s="2">
        <v>44972.469328703701</v>
      </c>
      <c r="Q395" t="s">
        <v>66</v>
      </c>
    </row>
    <row r="396" spans="1:17">
      <c r="A396" t="s">
        <v>1405</v>
      </c>
      <c r="B396" t="str">
        <f t="shared" si="6"/>
        <v>302557000034944979,25</v>
      </c>
      <c r="C396" t="s">
        <v>1403</v>
      </c>
      <c r="D396" t="s">
        <v>16</v>
      </c>
      <c r="E396" t="s">
        <v>28</v>
      </c>
      <c r="F396" t="s">
        <v>1404</v>
      </c>
      <c r="G396" t="s">
        <v>1405</v>
      </c>
      <c r="H396" s="2">
        <v>44978</v>
      </c>
      <c r="I396" s="2">
        <v>44979.25</v>
      </c>
      <c r="J396" s="3">
        <v>382.531005859375</v>
      </c>
      <c r="K396" s="3">
        <v>2</v>
      </c>
      <c r="L396" s="3"/>
      <c r="M396" s="3">
        <v>1.6394499540328979</v>
      </c>
      <c r="N396" s="3">
        <v>2</v>
      </c>
      <c r="O396" t="s">
        <v>1406</v>
      </c>
      <c r="P396" s="2">
        <v>44972.468506944446</v>
      </c>
      <c r="Q396" t="s">
        <v>1407</v>
      </c>
    </row>
    <row r="397" spans="1:17">
      <c r="A397" t="s">
        <v>1410</v>
      </c>
      <c r="B397" t="str">
        <f t="shared" si="6"/>
        <v>302557000033244979,2916666667</v>
      </c>
      <c r="C397" t="s">
        <v>1408</v>
      </c>
      <c r="D397" t="s">
        <v>16</v>
      </c>
      <c r="E397" t="s">
        <v>28</v>
      </c>
      <c r="F397" t="s">
        <v>1409</v>
      </c>
      <c r="G397" t="s">
        <v>1410</v>
      </c>
      <c r="H397" s="2">
        <v>44978</v>
      </c>
      <c r="I397" s="2">
        <v>44979.291666666664</v>
      </c>
      <c r="J397" s="3">
        <v>487.6400146484375</v>
      </c>
      <c r="K397" s="3">
        <v>2</v>
      </c>
      <c r="L397" s="3"/>
      <c r="M397" s="3">
        <v>4.4447999000549316</v>
      </c>
      <c r="N397" s="3">
        <v>2</v>
      </c>
      <c r="O397" t="s">
        <v>1406</v>
      </c>
      <c r="P397" s="2">
        <v>44972.467986111114</v>
      </c>
      <c r="Q397" t="s">
        <v>1411</v>
      </c>
    </row>
    <row r="398" spans="1:17">
      <c r="A398" t="s">
        <v>1414</v>
      </c>
      <c r="B398" t="str">
        <f t="shared" si="6"/>
        <v>301229928664244979</v>
      </c>
      <c r="C398" t="s">
        <v>1412</v>
      </c>
      <c r="D398" t="s">
        <v>121</v>
      </c>
      <c r="E398" t="s">
        <v>28</v>
      </c>
      <c r="F398" t="s">
        <v>1413</v>
      </c>
      <c r="G398" t="s">
        <v>1414</v>
      </c>
      <c r="H398" s="2">
        <v>44977.458333333336</v>
      </c>
      <c r="I398" s="2">
        <v>44979</v>
      </c>
      <c r="J398" s="3">
        <v>89.724998474121094</v>
      </c>
      <c r="K398" s="3">
        <v>1</v>
      </c>
      <c r="L398" s="3"/>
      <c r="M398" s="3">
        <v>0.43819001317024231</v>
      </c>
      <c r="N398" s="3">
        <v>1</v>
      </c>
      <c r="P398" s="2">
        <v>44972.467106481483</v>
      </c>
      <c r="Q398" t="s">
        <v>1415</v>
      </c>
    </row>
    <row r="399" spans="1:17">
      <c r="A399" t="s">
        <v>1418</v>
      </c>
      <c r="B399" t="str">
        <f t="shared" si="6"/>
        <v>301229935049744979,375</v>
      </c>
      <c r="C399" t="s">
        <v>1416</v>
      </c>
      <c r="D399" t="s">
        <v>121</v>
      </c>
      <c r="E399" t="s">
        <v>28</v>
      </c>
      <c r="F399" t="s">
        <v>1417</v>
      </c>
      <c r="G399" t="s">
        <v>1418</v>
      </c>
      <c r="H399" s="2">
        <v>44977.458333333336</v>
      </c>
      <c r="I399" s="2">
        <v>44979.375</v>
      </c>
      <c r="J399" s="3">
        <v>151.03999328613281</v>
      </c>
      <c r="K399" s="3">
        <v>1</v>
      </c>
      <c r="L399" s="3"/>
      <c r="M399" s="3">
        <v>0.5587800145149231</v>
      </c>
      <c r="N399" s="3">
        <v>1</v>
      </c>
      <c r="P399" s="2">
        <v>44972.466597222221</v>
      </c>
      <c r="Q399" t="s">
        <v>163</v>
      </c>
    </row>
    <row r="400" spans="1:17">
      <c r="A400" t="s">
        <v>1422</v>
      </c>
      <c r="B400" t="str">
        <f t="shared" si="6"/>
        <v>302017002612644977,375</v>
      </c>
      <c r="C400" t="s">
        <v>1420</v>
      </c>
      <c r="D400" t="s">
        <v>16</v>
      </c>
      <c r="E400" t="s">
        <v>28</v>
      </c>
      <c r="F400" t="s">
        <v>1421</v>
      </c>
      <c r="G400" t="s">
        <v>1422</v>
      </c>
      <c r="H400" s="2">
        <v>44973</v>
      </c>
      <c r="I400" s="2">
        <v>44977.375</v>
      </c>
      <c r="J400" s="3">
        <v>7734.8837890625</v>
      </c>
      <c r="K400" s="3">
        <v>17</v>
      </c>
      <c r="L400" s="3"/>
      <c r="M400" s="3">
        <v>20.343389511108398</v>
      </c>
      <c r="N400" s="3">
        <v>17</v>
      </c>
      <c r="P400" s="2">
        <v>44972.428946759261</v>
      </c>
      <c r="Q400" t="s">
        <v>72</v>
      </c>
    </row>
    <row r="401" spans="1:17">
      <c r="A401" t="s">
        <v>1425</v>
      </c>
      <c r="B401" t="str">
        <f t="shared" si="6"/>
        <v>302573091001344979</v>
      </c>
      <c r="C401" t="s">
        <v>1423</v>
      </c>
      <c r="D401" t="s">
        <v>16</v>
      </c>
      <c r="E401" t="s">
        <v>28</v>
      </c>
      <c r="F401" t="s">
        <v>1424</v>
      </c>
      <c r="G401" t="s">
        <v>1425</v>
      </c>
      <c r="H401" s="2">
        <v>44974</v>
      </c>
      <c r="I401" s="2">
        <v>44979</v>
      </c>
      <c r="J401" s="3">
        <v>1127.7110595703125</v>
      </c>
      <c r="K401" s="3">
        <v>2</v>
      </c>
      <c r="L401" s="3"/>
      <c r="M401" s="3">
        <v>2.6274499893188477</v>
      </c>
      <c r="N401" s="3">
        <v>2</v>
      </c>
      <c r="P401" s="2">
        <v>44972.427812499998</v>
      </c>
      <c r="Q401" t="s">
        <v>1426</v>
      </c>
    </row>
    <row r="402" spans="1:17">
      <c r="A402" t="s">
        <v>1429</v>
      </c>
      <c r="B402" t="str">
        <f t="shared" si="6"/>
        <v>301229906493644978,3333333333</v>
      </c>
      <c r="C402" t="s">
        <v>1427</v>
      </c>
      <c r="D402" t="s">
        <v>16</v>
      </c>
      <c r="E402" t="s">
        <v>28</v>
      </c>
      <c r="F402" t="s">
        <v>1428</v>
      </c>
      <c r="G402" t="s">
        <v>1429</v>
      </c>
      <c r="H402" s="2">
        <v>44977</v>
      </c>
      <c r="I402" s="2">
        <v>44978.333333333336</v>
      </c>
      <c r="J402" s="3">
        <v>10855.58984375</v>
      </c>
      <c r="K402" s="3">
        <v>18</v>
      </c>
      <c r="L402" s="3">
        <v>0</v>
      </c>
      <c r="M402" s="3">
        <v>22.42963981628418</v>
      </c>
      <c r="N402" s="3">
        <v>19</v>
      </c>
      <c r="O402" t="s">
        <v>1430</v>
      </c>
      <c r="P402" s="2">
        <v>44972.426898148151</v>
      </c>
      <c r="Q402" t="s">
        <v>1431</v>
      </c>
    </row>
    <row r="403" spans="1:17">
      <c r="A403" t="s">
        <v>1434</v>
      </c>
      <c r="B403" t="str">
        <f t="shared" si="6"/>
        <v>301229934346844978,3333333333</v>
      </c>
      <c r="C403" t="s">
        <v>1432</v>
      </c>
      <c r="D403" t="s">
        <v>16</v>
      </c>
      <c r="E403" t="s">
        <v>28</v>
      </c>
      <c r="F403" t="s">
        <v>1433</v>
      </c>
      <c r="G403" t="s">
        <v>1434</v>
      </c>
      <c r="H403" s="2">
        <v>44977</v>
      </c>
      <c r="I403" s="2">
        <v>44978.333333333336</v>
      </c>
      <c r="J403" s="3">
        <v>1444.10498046875</v>
      </c>
      <c r="K403" s="3">
        <v>7</v>
      </c>
      <c r="L403" s="3">
        <v>0</v>
      </c>
      <c r="M403" s="3">
        <v>7.3127498626708984</v>
      </c>
      <c r="N403" s="3">
        <v>7</v>
      </c>
      <c r="O403" t="s">
        <v>1430</v>
      </c>
      <c r="P403" s="2">
        <v>44972.426261574074</v>
      </c>
      <c r="Q403" t="s">
        <v>1435</v>
      </c>
    </row>
    <row r="404" spans="1:17">
      <c r="A404" t="s">
        <v>1438</v>
      </c>
      <c r="B404" t="str">
        <f t="shared" si="6"/>
        <v>301229906496744978,3333333333</v>
      </c>
      <c r="C404" t="s">
        <v>1436</v>
      </c>
      <c r="D404" t="s">
        <v>16</v>
      </c>
      <c r="E404" t="s">
        <v>28</v>
      </c>
      <c r="F404" t="s">
        <v>1437</v>
      </c>
      <c r="G404" t="s">
        <v>1438</v>
      </c>
      <c r="H404" s="2">
        <v>44977</v>
      </c>
      <c r="I404" s="2">
        <v>44978.333333333336</v>
      </c>
      <c r="J404" s="3">
        <v>2036.0269775390625</v>
      </c>
      <c r="K404" s="3">
        <v>6</v>
      </c>
      <c r="L404" s="3">
        <v>0</v>
      </c>
      <c r="M404" s="3">
        <v>7.1097297668457031</v>
      </c>
      <c r="N404" s="3">
        <v>6</v>
      </c>
      <c r="O404" t="s">
        <v>1430</v>
      </c>
      <c r="P404" s="2">
        <v>44972.425578703704</v>
      </c>
      <c r="Q404" t="s">
        <v>1439</v>
      </c>
    </row>
    <row r="405" spans="1:17">
      <c r="A405" t="s">
        <v>1442</v>
      </c>
      <c r="B405" t="str">
        <f t="shared" si="6"/>
        <v>302011697050644977,4583333333</v>
      </c>
      <c r="C405" t="s">
        <v>1440</v>
      </c>
      <c r="D405" t="s">
        <v>16</v>
      </c>
      <c r="E405" t="s">
        <v>28</v>
      </c>
      <c r="F405" t="s">
        <v>1441</v>
      </c>
      <c r="G405" t="s">
        <v>1442</v>
      </c>
      <c r="H405" s="2">
        <v>44974</v>
      </c>
      <c r="I405" s="2">
        <v>44977.458333333336</v>
      </c>
      <c r="J405" s="3">
        <v>5061.1171875</v>
      </c>
      <c r="K405" s="3">
        <v>13</v>
      </c>
      <c r="L405" s="3"/>
      <c r="M405" s="3">
        <v>17.125389099121094</v>
      </c>
      <c r="N405" s="3">
        <v>13</v>
      </c>
      <c r="P405" s="2">
        <v>44972.406921296293</v>
      </c>
      <c r="Q405" t="s">
        <v>88</v>
      </c>
    </row>
    <row r="406" spans="1:17">
      <c r="A406" t="s">
        <v>1444</v>
      </c>
      <c r="B406" t="str">
        <f t="shared" si="6"/>
        <v>302011697050644977,4583333333</v>
      </c>
      <c r="C406" t="s">
        <v>1443</v>
      </c>
      <c r="D406" t="s">
        <v>16</v>
      </c>
      <c r="E406" t="s">
        <v>28</v>
      </c>
      <c r="F406" t="s">
        <v>1441</v>
      </c>
      <c r="G406" t="s">
        <v>1444</v>
      </c>
      <c r="H406" s="2">
        <v>44974</v>
      </c>
      <c r="I406" s="2">
        <v>44977.458333333336</v>
      </c>
      <c r="J406" s="3">
        <v>13041.7197265625</v>
      </c>
      <c r="K406" s="3">
        <v>31</v>
      </c>
      <c r="L406" s="3"/>
      <c r="M406" s="3">
        <v>43.299259185791016</v>
      </c>
      <c r="N406" s="3">
        <v>33</v>
      </c>
      <c r="P406" s="2">
        <v>44972.405995370369</v>
      </c>
      <c r="Q406" t="s">
        <v>88</v>
      </c>
    </row>
    <row r="407" spans="1:17">
      <c r="A407" t="s">
        <v>1447</v>
      </c>
      <c r="B407" t="str">
        <f t="shared" si="6"/>
        <v>302576054000644979</v>
      </c>
      <c r="C407" t="s">
        <v>1445</v>
      </c>
      <c r="D407" t="s">
        <v>121</v>
      </c>
      <c r="E407" t="s">
        <v>28</v>
      </c>
      <c r="F407" t="s">
        <v>1446</v>
      </c>
      <c r="G407" t="s">
        <v>1447</v>
      </c>
      <c r="H407" s="2">
        <v>44977.375</v>
      </c>
      <c r="I407" s="2">
        <v>44979</v>
      </c>
      <c r="J407" s="3">
        <v>577.8179931640625</v>
      </c>
      <c r="K407" s="3">
        <v>2</v>
      </c>
      <c r="L407" s="3"/>
      <c r="M407" s="3">
        <v>1.4522700309753418</v>
      </c>
      <c r="N407" s="3">
        <v>2</v>
      </c>
      <c r="P407" s="2">
        <v>44972.38554398148</v>
      </c>
      <c r="Q407" t="s">
        <v>1448</v>
      </c>
    </row>
    <row r="408" spans="1:17">
      <c r="A408" t="s">
        <v>1451</v>
      </c>
      <c r="B408" t="str">
        <f t="shared" si="6"/>
        <v>302595010550044978,25</v>
      </c>
      <c r="C408" t="s">
        <v>1449</v>
      </c>
      <c r="D408" t="s">
        <v>16</v>
      </c>
      <c r="E408" t="s">
        <v>28</v>
      </c>
      <c r="F408" t="s">
        <v>1450</v>
      </c>
      <c r="G408" t="s">
        <v>1451</v>
      </c>
      <c r="H408" s="2">
        <v>44974</v>
      </c>
      <c r="I408" s="2">
        <v>44978.25</v>
      </c>
      <c r="J408" s="3">
        <v>3367.02490234375</v>
      </c>
      <c r="K408" s="3">
        <v>14</v>
      </c>
      <c r="L408" s="3"/>
      <c r="M408" s="3">
        <v>9.3190498352050781</v>
      </c>
      <c r="N408" s="3">
        <v>16</v>
      </c>
      <c r="O408" t="s">
        <v>1452</v>
      </c>
      <c r="P408" s="2">
        <v>44972.384375000001</v>
      </c>
      <c r="Q408" t="s">
        <v>76</v>
      </c>
    </row>
    <row r="409" spans="1:17">
      <c r="A409" t="s">
        <v>1455</v>
      </c>
      <c r="B409" t="str">
        <f t="shared" si="6"/>
        <v>301229911701444978</v>
      </c>
      <c r="C409" t="s">
        <v>1453</v>
      </c>
      <c r="D409" t="s">
        <v>121</v>
      </c>
      <c r="E409" t="s">
        <v>28</v>
      </c>
      <c r="F409" t="s">
        <v>1454</v>
      </c>
      <c r="G409" t="s">
        <v>1455</v>
      </c>
      <c r="H409" s="2">
        <v>44974.375</v>
      </c>
      <c r="I409" s="2">
        <v>44978</v>
      </c>
      <c r="J409" s="3">
        <v>157.99000549316406</v>
      </c>
      <c r="K409" s="3">
        <v>1</v>
      </c>
      <c r="L409" s="3"/>
      <c r="M409" s="3">
        <v>0.52432000637054443</v>
      </c>
      <c r="N409" s="3">
        <v>1</v>
      </c>
      <c r="P409" s="2">
        <v>44971.842453703706</v>
      </c>
      <c r="Q409" t="s">
        <v>1456</v>
      </c>
    </row>
    <row r="410" spans="1:17">
      <c r="A410" t="s">
        <v>1458</v>
      </c>
      <c r="B410" t="str">
        <f t="shared" si="6"/>
        <v>301229926020844978,3958333333</v>
      </c>
      <c r="C410" t="s">
        <v>1457</v>
      </c>
      <c r="D410" t="s">
        <v>16</v>
      </c>
      <c r="E410" t="s">
        <v>28</v>
      </c>
      <c r="F410" t="s">
        <v>35</v>
      </c>
      <c r="G410" t="s">
        <v>1458</v>
      </c>
      <c r="H410" s="2">
        <v>44977</v>
      </c>
      <c r="I410" s="2">
        <v>44978.395833333336</v>
      </c>
      <c r="J410" s="3">
        <v>3961.59912109375</v>
      </c>
      <c r="K410" s="3">
        <v>16</v>
      </c>
      <c r="L410" s="3">
        <v>0</v>
      </c>
      <c r="M410" s="3">
        <v>20.345819473266602</v>
      </c>
      <c r="N410" s="3">
        <v>16</v>
      </c>
      <c r="P410" s="2">
        <v>44971.762546296297</v>
      </c>
      <c r="Q410" t="s">
        <v>31</v>
      </c>
    </row>
    <row r="411" spans="1:17">
      <c r="A411" t="s">
        <v>1460</v>
      </c>
      <c r="B411" t="str">
        <f t="shared" si="6"/>
        <v>301229926020844978,3958333333</v>
      </c>
      <c r="C411" t="s">
        <v>1459</v>
      </c>
      <c r="D411" t="s">
        <v>16</v>
      </c>
      <c r="E411" t="s">
        <v>28</v>
      </c>
      <c r="F411" t="s">
        <v>35</v>
      </c>
      <c r="G411" t="s">
        <v>1460</v>
      </c>
      <c r="H411" s="2">
        <v>44977</v>
      </c>
      <c r="I411" s="2">
        <v>44978.395833333336</v>
      </c>
      <c r="J411" s="3">
        <v>10092.26953125</v>
      </c>
      <c r="K411" s="3">
        <v>32</v>
      </c>
      <c r="L411" s="3">
        <v>0</v>
      </c>
      <c r="M411" s="3">
        <v>41.176971435546875</v>
      </c>
      <c r="N411" s="3">
        <v>33</v>
      </c>
      <c r="P411" s="2">
        <v>44971.762499999997</v>
      </c>
      <c r="Q411" t="s">
        <v>31</v>
      </c>
    </row>
    <row r="412" spans="1:17">
      <c r="A412" t="s">
        <v>1463</v>
      </c>
      <c r="B412" t="str">
        <f t="shared" si="6"/>
        <v>302139000017044978,6666666667</v>
      </c>
      <c r="C412" t="s">
        <v>1461</v>
      </c>
      <c r="D412" t="s">
        <v>16</v>
      </c>
      <c r="E412" t="s">
        <v>28</v>
      </c>
      <c r="F412" t="s">
        <v>1462</v>
      </c>
      <c r="G412" t="s">
        <v>1463</v>
      </c>
      <c r="H412" s="2">
        <v>44974</v>
      </c>
      <c r="I412" s="2">
        <v>44978.666666666664</v>
      </c>
      <c r="J412" s="3">
        <v>6455.56591796875</v>
      </c>
      <c r="K412" s="3">
        <v>13</v>
      </c>
      <c r="L412" s="3"/>
      <c r="M412" s="3">
        <v>17.657680511474609</v>
      </c>
      <c r="N412" s="3">
        <v>13</v>
      </c>
      <c r="P412" s="2">
        <v>44971.762337962966</v>
      </c>
      <c r="Q412" t="s">
        <v>776</v>
      </c>
    </row>
    <row r="413" spans="1:17">
      <c r="A413" t="s">
        <v>1466</v>
      </c>
      <c r="B413" t="str">
        <f t="shared" si="6"/>
        <v>302017011622344978,2916666667</v>
      </c>
      <c r="C413" t="s">
        <v>1464</v>
      </c>
      <c r="D413" t="s">
        <v>16</v>
      </c>
      <c r="E413" t="s">
        <v>28</v>
      </c>
      <c r="F413" t="s">
        <v>1465</v>
      </c>
      <c r="G413" t="s">
        <v>1466</v>
      </c>
      <c r="H413" s="2">
        <v>44977</v>
      </c>
      <c r="I413" s="2">
        <v>44978.291666666664</v>
      </c>
      <c r="J413" s="3">
        <v>461.66299438476563</v>
      </c>
      <c r="K413" s="3">
        <v>2</v>
      </c>
      <c r="L413" s="3"/>
      <c r="M413" s="3">
        <v>1.8600900173187256</v>
      </c>
      <c r="N413" s="3">
        <v>3</v>
      </c>
      <c r="O413" t="s">
        <v>1467</v>
      </c>
      <c r="P413" s="2">
        <v>44971.75880787037</v>
      </c>
      <c r="Q413" t="s">
        <v>115</v>
      </c>
    </row>
    <row r="414" spans="1:17">
      <c r="A414" t="s">
        <v>1469</v>
      </c>
      <c r="B414" t="str">
        <f t="shared" si="6"/>
        <v>301229932637944978</v>
      </c>
      <c r="C414" t="s">
        <v>1468</v>
      </c>
      <c r="D414" t="s">
        <v>121</v>
      </c>
      <c r="E414" t="s">
        <v>444</v>
      </c>
      <c r="F414" t="s">
        <v>1241</v>
      </c>
      <c r="G414" t="s">
        <v>1469</v>
      </c>
      <c r="H414" s="2">
        <v>44974.375</v>
      </c>
      <c r="I414" s="2">
        <v>44978</v>
      </c>
      <c r="J414" s="3">
        <v>0</v>
      </c>
      <c r="K414" s="3">
        <v>0</v>
      </c>
      <c r="L414" s="3"/>
      <c r="M414" s="3">
        <v>0</v>
      </c>
      <c r="N414" s="3">
        <v>1</v>
      </c>
      <c r="P414" s="2">
        <v>44971.721168981479</v>
      </c>
      <c r="Q414" t="s">
        <v>1243</v>
      </c>
    </row>
    <row r="415" spans="1:17">
      <c r="A415" t="s">
        <v>1472</v>
      </c>
      <c r="B415" t="str">
        <f t="shared" si="6"/>
        <v>301229925766644980</v>
      </c>
      <c r="C415" t="s">
        <v>1470</v>
      </c>
      <c r="D415" t="s">
        <v>16</v>
      </c>
      <c r="E415" t="s">
        <v>28</v>
      </c>
      <c r="F415" t="s">
        <v>1471</v>
      </c>
      <c r="G415" t="s">
        <v>1472</v>
      </c>
      <c r="H415" s="2">
        <v>44978</v>
      </c>
      <c r="I415" s="2">
        <v>44980</v>
      </c>
      <c r="J415" s="3">
        <v>367.42001342773438</v>
      </c>
      <c r="K415" s="3">
        <v>1</v>
      </c>
      <c r="L415" s="3"/>
      <c r="M415" s="3">
        <v>1.0425399541854858</v>
      </c>
      <c r="N415" s="3">
        <v>1</v>
      </c>
      <c r="P415" s="2">
        <v>44971.720300925925</v>
      </c>
      <c r="Q415" t="s">
        <v>1473</v>
      </c>
    </row>
    <row r="416" spans="1:17">
      <c r="A416" t="s">
        <v>1476</v>
      </c>
      <c r="B416" t="str">
        <f t="shared" si="6"/>
        <v>301229940209744978</v>
      </c>
      <c r="C416" t="s">
        <v>1474</v>
      </c>
      <c r="D416" t="s">
        <v>121</v>
      </c>
      <c r="E416" t="s">
        <v>28</v>
      </c>
      <c r="F416" t="s">
        <v>1475</v>
      </c>
      <c r="G416" t="s">
        <v>1476</v>
      </c>
      <c r="H416" s="2">
        <v>44974.375</v>
      </c>
      <c r="I416" s="2">
        <v>44978</v>
      </c>
      <c r="J416" s="3">
        <v>73.919998168945313</v>
      </c>
      <c r="K416" s="3">
        <v>1</v>
      </c>
      <c r="L416" s="3"/>
      <c r="M416" s="3">
        <v>0.87695997953414917</v>
      </c>
      <c r="N416" s="3">
        <v>1</v>
      </c>
      <c r="P416" s="2">
        <v>44971.720277777778</v>
      </c>
      <c r="Q416" t="s">
        <v>317</v>
      </c>
    </row>
    <row r="417" spans="1:17">
      <c r="A417" t="s">
        <v>1479</v>
      </c>
      <c r="B417" t="str">
        <f t="shared" si="6"/>
        <v>301229929390944978,3333333333</v>
      </c>
      <c r="C417" t="s">
        <v>1477</v>
      </c>
      <c r="D417" t="s">
        <v>16</v>
      </c>
      <c r="E417" t="s">
        <v>28</v>
      </c>
      <c r="F417" t="s">
        <v>1478</v>
      </c>
      <c r="G417" t="s">
        <v>1479</v>
      </c>
      <c r="H417" s="2">
        <v>44977</v>
      </c>
      <c r="I417" s="2">
        <v>44978.333333333336</v>
      </c>
      <c r="J417" s="3">
        <v>687.65997314453125</v>
      </c>
      <c r="K417" s="3">
        <v>2</v>
      </c>
      <c r="L417" s="3"/>
      <c r="M417" s="3">
        <v>2.9056000709533691</v>
      </c>
      <c r="N417" s="3">
        <v>2</v>
      </c>
      <c r="P417" s="2">
        <v>44971.7190162037</v>
      </c>
      <c r="Q417" t="s">
        <v>1480</v>
      </c>
    </row>
    <row r="418" spans="1:17">
      <c r="A418" t="s">
        <v>1482</v>
      </c>
      <c r="B418" t="str">
        <f t="shared" si="6"/>
        <v>301229933820444978</v>
      </c>
      <c r="C418" t="s">
        <v>1481</v>
      </c>
      <c r="D418" t="s">
        <v>121</v>
      </c>
      <c r="E418" t="s">
        <v>28</v>
      </c>
      <c r="F418" t="s">
        <v>1454</v>
      </c>
      <c r="G418" t="s">
        <v>1482</v>
      </c>
      <c r="H418" s="2">
        <v>44974.375</v>
      </c>
      <c r="I418" s="2">
        <v>44978</v>
      </c>
      <c r="J418" s="3">
        <v>372.24398803710938</v>
      </c>
      <c r="K418" s="3">
        <v>1</v>
      </c>
      <c r="L418" s="3"/>
      <c r="M418" s="3">
        <v>1.0891799926757813</v>
      </c>
      <c r="N418" s="3">
        <v>1</v>
      </c>
      <c r="P418" s="2">
        <v>44971.7190162037</v>
      </c>
      <c r="Q418" t="s">
        <v>1483</v>
      </c>
    </row>
    <row r="419" spans="1:17">
      <c r="A419" t="s">
        <v>1486</v>
      </c>
      <c r="B419" t="str">
        <f t="shared" si="6"/>
        <v>302573015000644978</v>
      </c>
      <c r="C419" t="s">
        <v>1484</v>
      </c>
      <c r="D419" t="s">
        <v>121</v>
      </c>
      <c r="E419" t="s">
        <v>28</v>
      </c>
      <c r="F419" t="s">
        <v>1485</v>
      </c>
      <c r="G419" t="s">
        <v>1486</v>
      </c>
      <c r="H419" s="2">
        <v>44974.375</v>
      </c>
      <c r="I419" s="2">
        <v>44978</v>
      </c>
      <c r="J419" s="3">
        <v>423.11801147460938</v>
      </c>
      <c r="K419" s="3">
        <v>1</v>
      </c>
      <c r="L419" s="3"/>
      <c r="M419" s="3">
        <v>1.1701899766921997</v>
      </c>
      <c r="N419" s="3">
        <v>1</v>
      </c>
      <c r="P419" s="2">
        <v>44971.690682870372</v>
      </c>
      <c r="Q419" t="s">
        <v>1487</v>
      </c>
    </row>
    <row r="420" spans="1:17">
      <c r="A420" t="s">
        <v>1490</v>
      </c>
      <c r="B420" t="str">
        <f t="shared" si="6"/>
        <v>302576018000444978</v>
      </c>
      <c r="C420" t="s">
        <v>1488</v>
      </c>
      <c r="D420" t="s">
        <v>16</v>
      </c>
      <c r="E420" t="s">
        <v>28</v>
      </c>
      <c r="F420" t="s">
        <v>1489</v>
      </c>
      <c r="G420" t="s">
        <v>1490</v>
      </c>
      <c r="H420" s="2">
        <v>44977</v>
      </c>
      <c r="I420" s="2">
        <v>44978</v>
      </c>
      <c r="J420" s="3">
        <v>3932.873046875</v>
      </c>
      <c r="K420" s="3">
        <v>9</v>
      </c>
      <c r="L420" s="3"/>
      <c r="M420" s="3">
        <v>10.716389656066895</v>
      </c>
      <c r="N420" s="3">
        <v>9</v>
      </c>
      <c r="P420" s="2">
        <v>44971.681064814817</v>
      </c>
      <c r="Q420" t="s">
        <v>633</v>
      </c>
    </row>
    <row r="421" spans="1:17">
      <c r="A421" t="s">
        <v>1493</v>
      </c>
      <c r="B421" t="str">
        <f t="shared" si="6"/>
        <v>301229923639544978</v>
      </c>
      <c r="C421" t="s">
        <v>1491</v>
      </c>
      <c r="D421" t="s">
        <v>121</v>
      </c>
      <c r="E421" t="s">
        <v>28</v>
      </c>
      <c r="F421" t="s">
        <v>1492</v>
      </c>
      <c r="G421" t="s">
        <v>1493</v>
      </c>
      <c r="H421" s="2">
        <v>44974.375</v>
      </c>
      <c r="I421" s="2">
        <v>44978</v>
      </c>
      <c r="J421" s="3">
        <v>471.80999755859375</v>
      </c>
      <c r="K421" s="3">
        <v>1</v>
      </c>
      <c r="L421" s="3"/>
      <c r="M421" s="3">
        <v>1.2903599739074707</v>
      </c>
      <c r="N421" s="3">
        <v>1</v>
      </c>
      <c r="P421" s="2">
        <v>44971.676689814813</v>
      </c>
      <c r="Q421" t="s">
        <v>1494</v>
      </c>
    </row>
    <row r="422" spans="1:17">
      <c r="A422" t="s">
        <v>1497</v>
      </c>
      <c r="B422" t="str">
        <f t="shared" si="6"/>
        <v>302573070000344978</v>
      </c>
      <c r="C422" t="s">
        <v>1495</v>
      </c>
      <c r="D422" t="s">
        <v>121</v>
      </c>
      <c r="E422" t="s">
        <v>28</v>
      </c>
      <c r="F422" t="s">
        <v>1496</v>
      </c>
      <c r="G422" t="s">
        <v>1497</v>
      </c>
      <c r="H422" s="2">
        <v>44974.375</v>
      </c>
      <c r="I422" s="2">
        <v>44978</v>
      </c>
      <c r="J422" s="3">
        <v>184.80799865722656</v>
      </c>
      <c r="K422" s="3">
        <v>1</v>
      </c>
      <c r="L422" s="3"/>
      <c r="M422" s="3">
        <v>0.65654999017715454</v>
      </c>
      <c r="N422" s="3">
        <v>1</v>
      </c>
      <c r="P422" s="2">
        <v>44971.676678240743</v>
      </c>
      <c r="Q422" t="s">
        <v>467</v>
      </c>
    </row>
    <row r="423" spans="1:17">
      <c r="A423" t="s">
        <v>1500</v>
      </c>
      <c r="B423" t="str">
        <f t="shared" si="6"/>
        <v>302108113694244978,4166666667</v>
      </c>
      <c r="C423" t="s">
        <v>1498</v>
      </c>
      <c r="D423" t="s">
        <v>16</v>
      </c>
      <c r="E423" t="s">
        <v>28</v>
      </c>
      <c r="F423" t="s">
        <v>1499</v>
      </c>
      <c r="G423" t="s">
        <v>1500</v>
      </c>
      <c r="H423" s="2">
        <v>44974</v>
      </c>
      <c r="I423" s="2">
        <v>44978.416666666664</v>
      </c>
      <c r="J423" s="3">
        <v>844</v>
      </c>
      <c r="K423" s="3">
        <v>1</v>
      </c>
      <c r="L423" s="3"/>
      <c r="M423" s="3">
        <v>1.3151999711990356</v>
      </c>
      <c r="N423" s="3">
        <v>1</v>
      </c>
      <c r="O423" t="s">
        <v>1501</v>
      </c>
      <c r="P423" s="2">
        <v>44971.675578703704</v>
      </c>
      <c r="Q423" t="s">
        <v>279</v>
      </c>
    </row>
    <row r="424" spans="1:17">
      <c r="A424" t="s">
        <v>1504</v>
      </c>
      <c r="B424" t="str">
        <f t="shared" si="6"/>
        <v>302564028000844978</v>
      </c>
      <c r="C424" t="s">
        <v>1502</v>
      </c>
      <c r="D424" t="s">
        <v>121</v>
      </c>
      <c r="E424" t="s">
        <v>28</v>
      </c>
      <c r="F424" t="s">
        <v>1503</v>
      </c>
      <c r="G424" t="s">
        <v>1504</v>
      </c>
      <c r="H424" s="2">
        <v>44974.375</v>
      </c>
      <c r="I424" s="2">
        <v>44978</v>
      </c>
      <c r="J424" s="3">
        <v>364.2239990234375</v>
      </c>
      <c r="K424" s="3">
        <v>1</v>
      </c>
      <c r="L424" s="3"/>
      <c r="M424" s="3">
        <v>1.0000100135803223</v>
      </c>
      <c r="N424" s="3">
        <v>1</v>
      </c>
      <c r="P424" s="2">
        <v>44971.634768518517</v>
      </c>
      <c r="Q424" t="s">
        <v>1505</v>
      </c>
    </row>
    <row r="425" spans="1:17">
      <c r="A425" t="s">
        <v>1508</v>
      </c>
      <c r="B425" t="str">
        <f t="shared" si="6"/>
        <v>302017011622344978,2916666667</v>
      </c>
      <c r="C425" t="s">
        <v>1506</v>
      </c>
      <c r="D425" t="s">
        <v>16</v>
      </c>
      <c r="E425" t="s">
        <v>28</v>
      </c>
      <c r="F425" t="s">
        <v>1507</v>
      </c>
      <c r="G425" t="s">
        <v>1508</v>
      </c>
      <c r="H425" s="2">
        <v>44977</v>
      </c>
      <c r="I425" s="2">
        <v>44978.291666666664</v>
      </c>
      <c r="J425" s="3">
        <v>1252.02001953125</v>
      </c>
      <c r="K425" s="3">
        <v>4</v>
      </c>
      <c r="L425" s="3"/>
      <c r="M425" s="3">
        <v>5.3967700004577637</v>
      </c>
      <c r="N425" s="3">
        <v>4</v>
      </c>
      <c r="O425" t="s">
        <v>1467</v>
      </c>
      <c r="P425" s="2">
        <v>44971.63386574074</v>
      </c>
      <c r="Q425" t="s">
        <v>115</v>
      </c>
    </row>
    <row r="426" spans="1:17">
      <c r="A426" t="s">
        <v>1511</v>
      </c>
      <c r="B426" t="str">
        <f t="shared" si="6"/>
        <v>302108117678844978,5</v>
      </c>
      <c r="C426" t="s">
        <v>1509</v>
      </c>
      <c r="D426" t="s">
        <v>16</v>
      </c>
      <c r="E426" t="s">
        <v>28</v>
      </c>
      <c r="F426" t="s">
        <v>1510</v>
      </c>
      <c r="G426" t="s">
        <v>1511</v>
      </c>
      <c r="H426" s="2">
        <v>44977</v>
      </c>
      <c r="I426" s="2">
        <v>44978.5</v>
      </c>
      <c r="J426" s="3">
        <v>17286.73046875</v>
      </c>
      <c r="K426" s="3">
        <v>27</v>
      </c>
      <c r="L426" s="3"/>
      <c r="M426" s="3">
        <v>44.008499145507813</v>
      </c>
      <c r="N426" s="3">
        <v>28</v>
      </c>
      <c r="P426" s="2">
        <v>44971.614374999997</v>
      </c>
      <c r="Q426" t="s">
        <v>80</v>
      </c>
    </row>
    <row r="427" spans="1:17">
      <c r="A427" t="s">
        <v>1514</v>
      </c>
      <c r="B427" t="str">
        <f t="shared" si="6"/>
        <v>302073000015444977,5416666667</v>
      </c>
      <c r="C427" t="s">
        <v>1512</v>
      </c>
      <c r="D427" t="s">
        <v>16</v>
      </c>
      <c r="E427" t="s">
        <v>28</v>
      </c>
      <c r="F427" t="s">
        <v>1513</v>
      </c>
      <c r="G427" t="s">
        <v>1514</v>
      </c>
      <c r="H427" s="2">
        <v>44974</v>
      </c>
      <c r="I427" s="2">
        <v>44977.541666666664</v>
      </c>
      <c r="J427" s="3">
        <v>818.09002685546875</v>
      </c>
      <c r="K427" s="3">
        <v>2</v>
      </c>
      <c r="L427" s="3"/>
      <c r="M427" s="3">
        <v>3.2565600872039795</v>
      </c>
      <c r="N427" s="3">
        <v>2</v>
      </c>
      <c r="P427" s="2">
        <v>44971.599942129629</v>
      </c>
      <c r="Q427" t="s">
        <v>157</v>
      </c>
    </row>
    <row r="428" spans="1:17">
      <c r="A428" t="s">
        <v>1516</v>
      </c>
      <c r="B428" t="str">
        <f t="shared" si="6"/>
        <v>302073000015444977,5416666667</v>
      </c>
      <c r="C428" t="s">
        <v>1515</v>
      </c>
      <c r="D428" t="s">
        <v>16</v>
      </c>
      <c r="E428" t="s">
        <v>28</v>
      </c>
      <c r="F428" t="s">
        <v>1513</v>
      </c>
      <c r="G428" t="s">
        <v>1516</v>
      </c>
      <c r="H428" s="2">
        <v>44974</v>
      </c>
      <c r="I428" s="2">
        <v>44977.541666666664</v>
      </c>
      <c r="J428" s="3">
        <v>13817.0595703125</v>
      </c>
      <c r="K428" s="3">
        <v>32</v>
      </c>
      <c r="L428" s="3"/>
      <c r="M428" s="3">
        <v>43.829441070556641</v>
      </c>
      <c r="N428" s="3">
        <v>33</v>
      </c>
      <c r="P428" s="2">
        <v>44971.599930555552</v>
      </c>
      <c r="Q428" t="s">
        <v>157</v>
      </c>
    </row>
    <row r="429" spans="1:17">
      <c r="A429" t="s">
        <v>1518</v>
      </c>
      <c r="B429" t="str">
        <f t="shared" si="6"/>
        <v>302073000015444977,5416666667</v>
      </c>
      <c r="C429" t="s">
        <v>1517</v>
      </c>
      <c r="D429" t="s">
        <v>16</v>
      </c>
      <c r="E429" t="s">
        <v>28</v>
      </c>
      <c r="F429" t="s">
        <v>1513</v>
      </c>
      <c r="G429" t="s">
        <v>1518</v>
      </c>
      <c r="H429" s="2">
        <v>44974</v>
      </c>
      <c r="I429" s="2">
        <v>44977.541666666664</v>
      </c>
      <c r="J429" s="3">
        <v>15062.4404296875</v>
      </c>
      <c r="K429" s="3">
        <v>32</v>
      </c>
      <c r="L429" s="3"/>
      <c r="M429" s="3">
        <v>43.951908111572266</v>
      </c>
      <c r="N429" s="3">
        <v>33</v>
      </c>
      <c r="P429" s="2">
        <v>44971.599791666667</v>
      </c>
      <c r="Q429" t="s">
        <v>157</v>
      </c>
    </row>
    <row r="430" spans="1:17">
      <c r="A430" t="s">
        <v>1521</v>
      </c>
      <c r="B430" t="str">
        <f t="shared" si="6"/>
        <v>302557003100844977,375</v>
      </c>
      <c r="C430" t="s">
        <v>1519</v>
      </c>
      <c r="D430" t="s">
        <v>16</v>
      </c>
      <c r="E430" t="s">
        <v>28</v>
      </c>
      <c r="F430" t="s">
        <v>1520</v>
      </c>
      <c r="G430" t="s">
        <v>1521</v>
      </c>
      <c r="H430" s="2">
        <v>44973</v>
      </c>
      <c r="I430" s="2">
        <v>44977.375</v>
      </c>
      <c r="J430" s="3">
        <v>489.20001220703125</v>
      </c>
      <c r="K430" s="3">
        <v>2</v>
      </c>
      <c r="L430" s="3"/>
      <c r="M430" s="3">
        <v>4.4447999000549316</v>
      </c>
      <c r="N430" s="3">
        <v>2</v>
      </c>
      <c r="P430" s="2">
        <v>44971.594444444447</v>
      </c>
      <c r="Q430" t="s">
        <v>1522</v>
      </c>
    </row>
    <row r="431" spans="1:17">
      <c r="A431" t="s">
        <v>1525</v>
      </c>
      <c r="B431" t="str">
        <f t="shared" si="6"/>
        <v>302571613000844978,6354166667</v>
      </c>
      <c r="C431" t="s">
        <v>1523</v>
      </c>
      <c r="D431" t="s">
        <v>16</v>
      </c>
      <c r="E431" t="s">
        <v>28</v>
      </c>
      <c r="F431" t="s">
        <v>1524</v>
      </c>
      <c r="G431" t="s">
        <v>1525</v>
      </c>
      <c r="H431" s="2">
        <v>44974</v>
      </c>
      <c r="I431" s="2">
        <v>44978.635416666664</v>
      </c>
      <c r="J431" s="3">
        <v>2944.139892578125</v>
      </c>
      <c r="K431" s="3">
        <v>12</v>
      </c>
      <c r="L431" s="3"/>
      <c r="M431" s="3">
        <v>26.227199554443359</v>
      </c>
      <c r="N431" s="3">
        <v>12</v>
      </c>
      <c r="P431" s="2">
        <v>44971.593622685185</v>
      </c>
      <c r="Q431" t="s">
        <v>1526</v>
      </c>
    </row>
    <row r="432" spans="1:17">
      <c r="A432" t="s">
        <v>1529</v>
      </c>
      <c r="B432" t="str">
        <f t="shared" si="6"/>
        <v>405291500014544978,4375</v>
      </c>
      <c r="C432" t="s">
        <v>1527</v>
      </c>
      <c r="D432" t="s">
        <v>16</v>
      </c>
      <c r="E432" t="s">
        <v>28</v>
      </c>
      <c r="F432" t="s">
        <v>1528</v>
      </c>
      <c r="G432" t="s">
        <v>1529</v>
      </c>
      <c r="H432" s="2">
        <v>44974</v>
      </c>
      <c r="I432" s="2">
        <v>44978.4375</v>
      </c>
      <c r="J432" s="3">
        <v>6703.43505859375</v>
      </c>
      <c r="K432" s="3">
        <v>10</v>
      </c>
      <c r="L432" s="3"/>
      <c r="M432" s="3">
        <v>14.097599983215332</v>
      </c>
      <c r="N432" s="3">
        <v>10</v>
      </c>
      <c r="P432" s="2">
        <v>44971.593194444446</v>
      </c>
      <c r="Q432" t="s">
        <v>143</v>
      </c>
    </row>
    <row r="433" spans="1:17">
      <c r="A433" t="s">
        <v>1531</v>
      </c>
      <c r="B433" t="str">
        <f t="shared" si="6"/>
        <v>405291500003944978,4270833333</v>
      </c>
      <c r="C433" t="s">
        <v>1530</v>
      </c>
      <c r="D433" t="s">
        <v>16</v>
      </c>
      <c r="E433" t="s">
        <v>28</v>
      </c>
      <c r="F433" t="s">
        <v>1528</v>
      </c>
      <c r="G433" t="s">
        <v>1531</v>
      </c>
      <c r="H433" s="2">
        <v>44974</v>
      </c>
      <c r="I433" s="2">
        <v>44978.427083333336</v>
      </c>
      <c r="J433" s="3">
        <v>6080.7451171875</v>
      </c>
      <c r="K433" s="3">
        <v>10</v>
      </c>
      <c r="L433" s="3"/>
      <c r="M433" s="3">
        <v>14.62559986114502</v>
      </c>
      <c r="N433" s="3">
        <v>10</v>
      </c>
      <c r="P433" s="2">
        <v>44971.593148148146</v>
      </c>
      <c r="Q433" t="s">
        <v>1532</v>
      </c>
    </row>
    <row r="434" spans="1:17">
      <c r="A434" t="s">
        <v>1535</v>
      </c>
      <c r="B434" t="str">
        <f t="shared" si="6"/>
        <v>302051000045844977,5833333333</v>
      </c>
      <c r="C434" t="s">
        <v>1533</v>
      </c>
      <c r="D434" t="s">
        <v>16</v>
      </c>
      <c r="E434" t="s">
        <v>28</v>
      </c>
      <c r="F434" t="s">
        <v>1534</v>
      </c>
      <c r="G434" t="s">
        <v>1535</v>
      </c>
      <c r="H434" s="2">
        <v>44973</v>
      </c>
      <c r="I434" s="2">
        <v>44977.583333333336</v>
      </c>
      <c r="J434" s="3">
        <v>2610.5419921875</v>
      </c>
      <c r="K434" s="3">
        <v>6</v>
      </c>
      <c r="L434" s="3"/>
      <c r="M434" s="3">
        <v>9.3458995819091797</v>
      </c>
      <c r="N434" s="3">
        <v>6</v>
      </c>
      <c r="O434" t="s">
        <v>1536</v>
      </c>
      <c r="P434" s="2">
        <v>44971.544710648152</v>
      </c>
      <c r="Q434" t="s">
        <v>1537</v>
      </c>
    </row>
    <row r="435" spans="1:17">
      <c r="A435" t="s">
        <v>1540</v>
      </c>
      <c r="B435" t="str">
        <f t="shared" si="6"/>
        <v>302051000045844977,5833333333</v>
      </c>
      <c r="C435" t="s">
        <v>1538</v>
      </c>
      <c r="D435" t="s">
        <v>16</v>
      </c>
      <c r="E435" t="s">
        <v>28</v>
      </c>
      <c r="F435" t="s">
        <v>1539</v>
      </c>
      <c r="G435" t="s">
        <v>1540</v>
      </c>
      <c r="H435" s="2">
        <v>44973</v>
      </c>
      <c r="I435" s="2">
        <v>44977.583333333336</v>
      </c>
      <c r="J435" s="3">
        <v>13278.259765625</v>
      </c>
      <c r="K435" s="3">
        <v>20</v>
      </c>
      <c r="L435" s="3"/>
      <c r="M435" s="3">
        <v>32.783519744873047</v>
      </c>
      <c r="N435" s="3">
        <v>20</v>
      </c>
      <c r="O435" t="s">
        <v>1536</v>
      </c>
      <c r="P435" s="2">
        <v>44971.544699074075</v>
      </c>
      <c r="Q435" t="s">
        <v>1537</v>
      </c>
    </row>
    <row r="436" spans="1:17">
      <c r="A436" t="s">
        <v>1543</v>
      </c>
      <c r="B436" t="str">
        <f t="shared" si="6"/>
        <v>302108117678844981,4166666667</v>
      </c>
      <c r="C436" t="s">
        <v>1541</v>
      </c>
      <c r="D436" t="s">
        <v>16</v>
      </c>
      <c r="E436" t="s">
        <v>28</v>
      </c>
      <c r="F436" t="s">
        <v>1542</v>
      </c>
      <c r="G436" t="s">
        <v>1543</v>
      </c>
      <c r="H436" s="2">
        <v>44980</v>
      </c>
      <c r="I436" s="2">
        <v>44981.416666666664</v>
      </c>
      <c r="J436" s="3">
        <v>13338</v>
      </c>
      <c r="K436" s="3">
        <v>32</v>
      </c>
      <c r="L436" s="3"/>
      <c r="M436" s="3">
        <v>53.639999389648438</v>
      </c>
      <c r="N436" s="3">
        <v>32</v>
      </c>
      <c r="P436" s="2">
        <v>44971.543206018519</v>
      </c>
      <c r="Q436" t="s">
        <v>80</v>
      </c>
    </row>
    <row r="437" spans="1:17">
      <c r="A437" t="s">
        <v>1546</v>
      </c>
      <c r="B437" t="str">
        <f t="shared" si="6"/>
        <v>302108117678844985,4166666667</v>
      </c>
      <c r="C437" t="s">
        <v>1544</v>
      </c>
      <c r="D437" t="s">
        <v>16</v>
      </c>
      <c r="E437" t="s">
        <v>28</v>
      </c>
      <c r="F437" t="s">
        <v>1545</v>
      </c>
      <c r="G437" t="s">
        <v>1546</v>
      </c>
      <c r="H437" s="2">
        <v>44984</v>
      </c>
      <c r="I437" s="2">
        <v>44985.416666666664</v>
      </c>
      <c r="J437" s="3">
        <v>6080</v>
      </c>
      <c r="K437" s="3">
        <v>31</v>
      </c>
      <c r="L437" s="3"/>
      <c r="M437" s="3">
        <v>53.604000091552734</v>
      </c>
      <c r="N437" s="3">
        <v>31</v>
      </c>
      <c r="P437" s="2">
        <v>44971.542395833334</v>
      </c>
      <c r="Q437" t="s">
        <v>80</v>
      </c>
    </row>
    <row r="438" spans="1:17">
      <c r="A438" t="s">
        <v>1549</v>
      </c>
      <c r="B438" t="str">
        <f t="shared" si="6"/>
        <v>302108117678844984,4166666667</v>
      </c>
      <c r="C438" t="s">
        <v>1547</v>
      </c>
      <c r="D438" t="s">
        <v>16</v>
      </c>
      <c r="E438" t="s">
        <v>28</v>
      </c>
      <c r="F438" t="s">
        <v>1548</v>
      </c>
      <c r="G438" t="s">
        <v>1549</v>
      </c>
      <c r="H438" s="2">
        <v>44981</v>
      </c>
      <c r="I438" s="2">
        <v>44984.416666666664</v>
      </c>
      <c r="J438" s="3">
        <v>15013.5</v>
      </c>
      <c r="K438" s="3">
        <v>32</v>
      </c>
      <c r="L438" s="3"/>
      <c r="M438" s="3">
        <v>53.011199951171875</v>
      </c>
      <c r="N438" s="3">
        <v>32</v>
      </c>
      <c r="P438" s="2">
        <v>44971.540925925925</v>
      </c>
      <c r="Q438" t="s">
        <v>80</v>
      </c>
    </row>
    <row r="439" spans="1:17">
      <c r="A439" t="s">
        <v>1552</v>
      </c>
      <c r="B439" t="str">
        <f t="shared" si="6"/>
        <v>302108114288244985,4583333333</v>
      </c>
      <c r="C439" t="s">
        <v>1550</v>
      </c>
      <c r="D439" t="s">
        <v>16</v>
      </c>
      <c r="E439" t="s">
        <v>28</v>
      </c>
      <c r="F439" t="s">
        <v>1551</v>
      </c>
      <c r="G439" t="s">
        <v>1552</v>
      </c>
      <c r="H439" s="2">
        <v>44981</v>
      </c>
      <c r="I439" s="2">
        <v>44985.458333333336</v>
      </c>
      <c r="J439" s="3">
        <v>6847</v>
      </c>
      <c r="K439" s="3">
        <v>32</v>
      </c>
      <c r="L439" s="3"/>
      <c r="M439" s="3">
        <v>54.408000946044922</v>
      </c>
      <c r="N439" s="3">
        <v>32</v>
      </c>
      <c r="P439" s="2">
        <v>44971.540219907409</v>
      </c>
      <c r="Q439" t="s">
        <v>258</v>
      </c>
    </row>
    <row r="440" spans="1:17">
      <c r="A440" t="s">
        <v>1555</v>
      </c>
      <c r="B440" t="str">
        <f t="shared" si="6"/>
        <v>302108114288244981,4583333333</v>
      </c>
      <c r="C440" t="s">
        <v>1553</v>
      </c>
      <c r="D440" t="s">
        <v>16</v>
      </c>
      <c r="E440" t="s">
        <v>28</v>
      </c>
      <c r="F440" t="s">
        <v>1554</v>
      </c>
      <c r="G440" t="s">
        <v>1555</v>
      </c>
      <c r="H440" s="2">
        <v>44979</v>
      </c>
      <c r="I440" s="2">
        <v>44981.458333333336</v>
      </c>
      <c r="J440" s="3">
        <v>14730</v>
      </c>
      <c r="K440" s="3">
        <v>33</v>
      </c>
      <c r="L440" s="3"/>
      <c r="M440" s="3">
        <v>54.659999847412109</v>
      </c>
      <c r="N440" s="3">
        <v>33</v>
      </c>
      <c r="P440" s="2">
        <v>44971.539942129632</v>
      </c>
      <c r="Q440" t="s">
        <v>258</v>
      </c>
    </row>
    <row r="441" spans="1:17">
      <c r="A441" t="s">
        <v>1558</v>
      </c>
      <c r="B441" t="str">
        <f t="shared" si="6"/>
        <v>302108114288244984,4583333333</v>
      </c>
      <c r="C441" t="s">
        <v>1556</v>
      </c>
      <c r="D441" t="s">
        <v>16</v>
      </c>
      <c r="E441" t="s">
        <v>28</v>
      </c>
      <c r="F441" t="s">
        <v>1557</v>
      </c>
      <c r="G441" t="s">
        <v>1558</v>
      </c>
      <c r="H441" s="2">
        <v>44980</v>
      </c>
      <c r="I441" s="2">
        <v>44984.458333333336</v>
      </c>
      <c r="J441" s="3">
        <v>13386</v>
      </c>
      <c r="K441" s="3">
        <v>33</v>
      </c>
      <c r="L441" s="3"/>
      <c r="M441" s="3">
        <v>54.676799774169922</v>
      </c>
      <c r="N441" s="3">
        <v>33</v>
      </c>
      <c r="P441" s="2">
        <v>44971.538668981484</v>
      </c>
      <c r="Q441" t="s">
        <v>258</v>
      </c>
    </row>
    <row r="442" spans="1:17">
      <c r="A442" t="s">
        <v>1419</v>
      </c>
      <c r="B442" t="str">
        <f t="shared" si="6"/>
        <v>302017011711444978,4791666667</v>
      </c>
      <c r="C442" t="s">
        <v>1559</v>
      </c>
      <c r="D442" t="s">
        <v>16</v>
      </c>
      <c r="E442" t="s">
        <v>28</v>
      </c>
      <c r="F442" t="s">
        <v>1560</v>
      </c>
      <c r="G442" t="s">
        <v>1419</v>
      </c>
      <c r="H442" s="2">
        <v>44974</v>
      </c>
      <c r="I442" s="2">
        <v>44978.479166666664</v>
      </c>
      <c r="J442" s="3">
        <v>1239.1600341796875</v>
      </c>
      <c r="K442" s="3">
        <v>5</v>
      </c>
      <c r="L442" s="3"/>
      <c r="M442" s="3">
        <v>11.00160026550293</v>
      </c>
      <c r="N442" s="3">
        <v>5</v>
      </c>
      <c r="P442" s="2">
        <v>44971.537881944445</v>
      </c>
      <c r="Q442" t="s">
        <v>812</v>
      </c>
    </row>
    <row r="443" spans="1:17">
      <c r="A443" t="s">
        <v>1563</v>
      </c>
      <c r="B443" t="str">
        <f t="shared" si="6"/>
        <v>302017010622444978,4583333333</v>
      </c>
      <c r="C443" t="s">
        <v>1561</v>
      </c>
      <c r="D443" t="s">
        <v>16</v>
      </c>
      <c r="E443" t="s">
        <v>28</v>
      </c>
      <c r="F443" t="s">
        <v>1562</v>
      </c>
      <c r="G443" t="s">
        <v>1563</v>
      </c>
      <c r="H443" s="2">
        <v>44977</v>
      </c>
      <c r="I443" s="2">
        <v>44978.458333333336</v>
      </c>
      <c r="J443" s="3">
        <v>4746.68798828125</v>
      </c>
      <c r="K443" s="3">
        <v>14</v>
      </c>
      <c r="L443" s="3"/>
      <c r="M443" s="3">
        <v>15.538820266723633</v>
      </c>
      <c r="N443" s="3">
        <v>14</v>
      </c>
      <c r="P443" s="2">
        <v>44971.537256944444</v>
      </c>
      <c r="Q443" t="s">
        <v>254</v>
      </c>
    </row>
    <row r="444" spans="1:17">
      <c r="A444" t="s">
        <v>1566</v>
      </c>
      <c r="B444" t="str">
        <f t="shared" si="6"/>
        <v>302568000500044978</v>
      </c>
      <c r="C444" t="s">
        <v>1564</v>
      </c>
      <c r="D444" t="s">
        <v>16</v>
      </c>
      <c r="E444" t="s">
        <v>28</v>
      </c>
      <c r="F444" t="s">
        <v>1565</v>
      </c>
      <c r="G444" t="s">
        <v>1566</v>
      </c>
      <c r="H444" s="2">
        <v>44974</v>
      </c>
      <c r="I444" s="2">
        <v>44978</v>
      </c>
      <c r="J444" s="3">
        <v>2152.52001953125</v>
      </c>
      <c r="K444" s="3">
        <v>8</v>
      </c>
      <c r="L444" s="3"/>
      <c r="M444" s="3">
        <v>12.736319541931152</v>
      </c>
      <c r="N444" s="3">
        <v>9</v>
      </c>
      <c r="P444" s="2">
        <v>44971.530810185184</v>
      </c>
      <c r="Q444" t="s">
        <v>1567</v>
      </c>
    </row>
    <row r="445" spans="1:17">
      <c r="A445" t="s">
        <v>1570</v>
      </c>
      <c r="B445" t="str">
        <f t="shared" si="6"/>
        <v>302108117509544980,375</v>
      </c>
      <c r="C445" t="s">
        <v>1568</v>
      </c>
      <c r="D445" t="s">
        <v>16</v>
      </c>
      <c r="E445" t="s">
        <v>28</v>
      </c>
      <c r="F445" t="s">
        <v>1569</v>
      </c>
      <c r="G445" t="s">
        <v>1570</v>
      </c>
      <c r="H445" s="2">
        <v>44978</v>
      </c>
      <c r="I445" s="2">
        <v>44980.375</v>
      </c>
      <c r="J445" s="3">
        <v>13169</v>
      </c>
      <c r="K445" s="3">
        <v>30</v>
      </c>
      <c r="L445" s="3"/>
      <c r="M445" s="3">
        <v>49.396800994873047</v>
      </c>
      <c r="N445" s="3">
        <v>30</v>
      </c>
      <c r="P445" s="2">
        <v>44971.529004629629</v>
      </c>
      <c r="Q445" t="s">
        <v>149</v>
      </c>
    </row>
    <row r="446" spans="1:17">
      <c r="A446" t="s">
        <v>1573</v>
      </c>
      <c r="B446" t="str">
        <f t="shared" si="6"/>
        <v>302108117678844980,4166666667</v>
      </c>
      <c r="C446" t="s">
        <v>1571</v>
      </c>
      <c r="D446" t="s">
        <v>16</v>
      </c>
      <c r="E446" t="s">
        <v>28</v>
      </c>
      <c r="F446" t="s">
        <v>1572</v>
      </c>
      <c r="G446" t="s">
        <v>1573</v>
      </c>
      <c r="H446" s="2">
        <v>44979</v>
      </c>
      <c r="I446" s="2">
        <v>44980.416666666664</v>
      </c>
      <c r="J446" s="3">
        <v>14668</v>
      </c>
      <c r="K446" s="3">
        <v>32</v>
      </c>
      <c r="L446" s="3"/>
      <c r="M446" s="3">
        <v>54.1416015625</v>
      </c>
      <c r="N446" s="3">
        <v>32</v>
      </c>
      <c r="P446" s="2">
        <v>44971.528368055559</v>
      </c>
      <c r="Q446" t="s">
        <v>80</v>
      </c>
    </row>
    <row r="447" spans="1:17">
      <c r="A447" t="s">
        <v>1576</v>
      </c>
      <c r="B447" t="str">
        <f t="shared" si="6"/>
        <v>302108117509544979,3541666667</v>
      </c>
      <c r="C447" t="s">
        <v>1574</v>
      </c>
      <c r="D447" t="s">
        <v>16</v>
      </c>
      <c r="E447" t="s">
        <v>28</v>
      </c>
      <c r="F447" t="s">
        <v>1575</v>
      </c>
      <c r="G447" t="s">
        <v>1576</v>
      </c>
      <c r="H447" s="2">
        <v>44977</v>
      </c>
      <c r="I447" s="2">
        <v>44979.354166666664</v>
      </c>
      <c r="J447" s="3">
        <v>11061.5</v>
      </c>
      <c r="K447" s="3">
        <v>30</v>
      </c>
      <c r="L447" s="3"/>
      <c r="M447" s="3">
        <v>49.936798095703125</v>
      </c>
      <c r="N447" s="3">
        <v>30</v>
      </c>
      <c r="P447" s="2">
        <v>44971.527731481481</v>
      </c>
      <c r="Q447" t="s">
        <v>149</v>
      </c>
    </row>
    <row r="448" spans="1:17">
      <c r="A448" t="s">
        <v>1579</v>
      </c>
      <c r="B448" t="str">
        <f t="shared" si="6"/>
        <v>302108117678844979,3333333333</v>
      </c>
      <c r="C448" t="s">
        <v>1577</v>
      </c>
      <c r="D448" t="s">
        <v>16</v>
      </c>
      <c r="E448" t="s">
        <v>28</v>
      </c>
      <c r="F448" t="s">
        <v>1578</v>
      </c>
      <c r="G448" t="s">
        <v>1579</v>
      </c>
      <c r="H448" s="2">
        <v>44978</v>
      </c>
      <c r="I448" s="2">
        <v>44979.333333333336</v>
      </c>
      <c r="J448" s="3">
        <v>18378</v>
      </c>
      <c r="K448" s="3">
        <v>32</v>
      </c>
      <c r="L448" s="3"/>
      <c r="M448" s="3">
        <v>51.155998229980469</v>
      </c>
      <c r="N448" s="3">
        <v>32</v>
      </c>
      <c r="P448" s="2">
        <v>44971.52685185185</v>
      </c>
      <c r="Q448" t="s">
        <v>80</v>
      </c>
    </row>
    <row r="449" spans="1:17">
      <c r="A449" t="s">
        <v>1582</v>
      </c>
      <c r="B449" t="str">
        <f t="shared" si="6"/>
        <v>302108114288244978,4375</v>
      </c>
      <c r="C449" t="s">
        <v>1580</v>
      </c>
      <c r="D449" t="s">
        <v>16</v>
      </c>
      <c r="E449" t="s">
        <v>28</v>
      </c>
      <c r="F449" t="s">
        <v>1581</v>
      </c>
      <c r="G449" t="s">
        <v>1582</v>
      </c>
      <c r="H449" s="2">
        <v>44974</v>
      </c>
      <c r="I449" s="2">
        <v>44978.4375</v>
      </c>
      <c r="J449" s="3">
        <v>11099.3798828125</v>
      </c>
      <c r="K449" s="3">
        <v>22</v>
      </c>
      <c r="L449" s="3"/>
      <c r="M449" s="3">
        <v>41.937610626220703</v>
      </c>
      <c r="N449" s="3">
        <v>24</v>
      </c>
      <c r="P449" s="2">
        <v>44971.526296296295</v>
      </c>
      <c r="Q449" t="s">
        <v>258</v>
      </c>
    </row>
    <row r="450" spans="1:17">
      <c r="A450" t="s">
        <v>1585</v>
      </c>
      <c r="B450" t="str">
        <f t="shared" ref="B450:B513" si="7">Q450&amp;I450</f>
        <v>302573045000744978</v>
      </c>
      <c r="C450" t="s">
        <v>1583</v>
      </c>
      <c r="D450" t="s">
        <v>16</v>
      </c>
      <c r="E450" t="s">
        <v>28</v>
      </c>
      <c r="F450" t="s">
        <v>1584</v>
      </c>
      <c r="G450" t="s">
        <v>1585</v>
      </c>
      <c r="H450" s="2">
        <v>44974</v>
      </c>
      <c r="I450" s="2">
        <v>44978</v>
      </c>
      <c r="J450" s="3">
        <v>1528.241943359375</v>
      </c>
      <c r="K450" s="3">
        <v>3</v>
      </c>
      <c r="L450" s="3"/>
      <c r="M450" s="3">
        <v>3.8877599239349365</v>
      </c>
      <c r="N450" s="3">
        <v>3</v>
      </c>
      <c r="P450" s="2">
        <v>44971.525555555556</v>
      </c>
      <c r="Q450" t="s">
        <v>646</v>
      </c>
    </row>
    <row r="451" spans="1:17">
      <c r="A451" t="s">
        <v>1588</v>
      </c>
      <c r="B451" t="str">
        <f t="shared" si="7"/>
        <v>302017010612544979,25</v>
      </c>
      <c r="C451" t="s">
        <v>1586</v>
      </c>
      <c r="D451" t="s">
        <v>16</v>
      </c>
      <c r="E451" t="s">
        <v>28</v>
      </c>
      <c r="F451" t="s">
        <v>1587</v>
      </c>
      <c r="G451" t="s">
        <v>1588</v>
      </c>
      <c r="H451" s="2">
        <v>44977</v>
      </c>
      <c r="I451" s="2">
        <v>44979.25</v>
      </c>
      <c r="J451" s="3">
        <v>8442.6767578125</v>
      </c>
      <c r="K451" s="3">
        <v>18</v>
      </c>
      <c r="L451" s="3"/>
      <c r="M451" s="3">
        <v>29.881189346313477</v>
      </c>
      <c r="N451" s="3">
        <v>19</v>
      </c>
      <c r="P451" s="2">
        <v>44971.524930555555</v>
      </c>
      <c r="Q451" t="s">
        <v>1022</v>
      </c>
    </row>
    <row r="452" spans="1:17">
      <c r="A452" t="s">
        <v>1591</v>
      </c>
      <c r="B452" t="str">
        <f t="shared" si="7"/>
        <v>302108114288244979,4583333333</v>
      </c>
      <c r="C452" t="s">
        <v>1589</v>
      </c>
      <c r="D452" t="s">
        <v>16</v>
      </c>
      <c r="E452" t="s">
        <v>28</v>
      </c>
      <c r="F452" t="s">
        <v>1590</v>
      </c>
      <c r="G452" t="s">
        <v>1591</v>
      </c>
      <c r="H452" s="2">
        <v>44977</v>
      </c>
      <c r="I452" s="2">
        <v>44979.458333333336</v>
      </c>
      <c r="J452" s="3">
        <v>14545.5</v>
      </c>
      <c r="K452" s="3">
        <v>30</v>
      </c>
      <c r="L452" s="3"/>
      <c r="M452" s="3">
        <v>50.347198486328125</v>
      </c>
      <c r="N452" s="3">
        <v>30</v>
      </c>
      <c r="P452" s="2">
        <v>44971.524004629631</v>
      </c>
      <c r="Q452" t="s">
        <v>258</v>
      </c>
    </row>
    <row r="453" spans="1:17">
      <c r="A453" t="s">
        <v>1594</v>
      </c>
      <c r="B453" t="str">
        <f t="shared" si="7"/>
        <v>302108114288244980,4583333333</v>
      </c>
      <c r="C453" t="s">
        <v>1592</v>
      </c>
      <c r="D453" t="s">
        <v>16</v>
      </c>
      <c r="E453" t="s">
        <v>28</v>
      </c>
      <c r="F453" t="s">
        <v>1593</v>
      </c>
      <c r="G453" t="s">
        <v>1594</v>
      </c>
      <c r="H453" s="2">
        <v>44978</v>
      </c>
      <c r="I453" s="2">
        <v>44980.458333333336</v>
      </c>
      <c r="J453" s="3">
        <v>17306</v>
      </c>
      <c r="K453" s="3">
        <v>32</v>
      </c>
      <c r="L453" s="3"/>
      <c r="M453" s="3">
        <v>51.540000915527344</v>
      </c>
      <c r="N453" s="3">
        <v>32</v>
      </c>
      <c r="P453" s="2">
        <v>44971.523506944446</v>
      </c>
      <c r="Q453" t="s">
        <v>258</v>
      </c>
    </row>
    <row r="454" spans="1:17">
      <c r="A454" t="s">
        <v>1597</v>
      </c>
      <c r="B454" t="str">
        <f t="shared" si="7"/>
        <v>302564096000944978</v>
      </c>
      <c r="C454" t="s">
        <v>1595</v>
      </c>
      <c r="D454" t="s">
        <v>121</v>
      </c>
      <c r="E454" t="s">
        <v>28</v>
      </c>
      <c r="F454" t="s">
        <v>1596</v>
      </c>
      <c r="G454" t="s">
        <v>1597</v>
      </c>
      <c r="H454" s="2">
        <v>44974.458333333336</v>
      </c>
      <c r="I454" s="2">
        <v>44978</v>
      </c>
      <c r="J454" s="3">
        <v>302.30899047851563</v>
      </c>
      <c r="K454" s="3">
        <v>1</v>
      </c>
      <c r="L454" s="3"/>
      <c r="M454" s="3">
        <v>1.0289000272750854</v>
      </c>
      <c r="N454" s="3">
        <v>1</v>
      </c>
      <c r="P454" s="2">
        <v>44971.522719907407</v>
      </c>
      <c r="Q454" t="s">
        <v>1598</v>
      </c>
    </row>
    <row r="455" spans="1:17">
      <c r="A455" t="s">
        <v>1601</v>
      </c>
      <c r="B455" t="str">
        <f t="shared" si="7"/>
        <v>302017035612444974,5625</v>
      </c>
      <c r="C455" t="s">
        <v>1599</v>
      </c>
      <c r="D455" t="s">
        <v>16</v>
      </c>
      <c r="E455" t="s">
        <v>28</v>
      </c>
      <c r="F455" t="s">
        <v>1600</v>
      </c>
      <c r="G455" t="s">
        <v>1601</v>
      </c>
      <c r="H455" s="2">
        <v>44972</v>
      </c>
      <c r="I455" s="2">
        <v>44974.5625</v>
      </c>
      <c r="J455" s="3">
        <v>1495.8800048828125</v>
      </c>
      <c r="K455" s="3">
        <v>6</v>
      </c>
      <c r="L455" s="3"/>
      <c r="M455" s="3">
        <v>5.4636797904968262</v>
      </c>
      <c r="N455" s="3">
        <v>6</v>
      </c>
      <c r="O455" t="s">
        <v>1602</v>
      </c>
      <c r="P455" s="2">
        <v>44971.52175925926</v>
      </c>
      <c r="Q455" t="s">
        <v>183</v>
      </c>
    </row>
    <row r="456" spans="1:17">
      <c r="A456" t="s">
        <v>1605</v>
      </c>
      <c r="B456" t="str">
        <f t="shared" si="7"/>
        <v>302017010612544979,25</v>
      </c>
      <c r="C456" t="s">
        <v>1603</v>
      </c>
      <c r="D456" t="s">
        <v>16</v>
      </c>
      <c r="E456" t="s">
        <v>28</v>
      </c>
      <c r="F456" t="s">
        <v>1604</v>
      </c>
      <c r="G456" t="s">
        <v>1605</v>
      </c>
      <c r="H456" s="2">
        <v>44977</v>
      </c>
      <c r="I456" s="2">
        <v>44979.25</v>
      </c>
      <c r="J456" s="3">
        <v>1477.1600341796875</v>
      </c>
      <c r="K456" s="3">
        <v>6</v>
      </c>
      <c r="L456" s="3"/>
      <c r="M456" s="3">
        <v>13.209600448608398</v>
      </c>
      <c r="N456" s="3">
        <v>6</v>
      </c>
      <c r="O456" t="s">
        <v>1606</v>
      </c>
      <c r="P456" s="2">
        <v>44971.52065972222</v>
      </c>
      <c r="Q456" t="s">
        <v>1022</v>
      </c>
    </row>
    <row r="457" spans="1:17">
      <c r="A457" t="s">
        <v>1609</v>
      </c>
      <c r="B457" t="str">
        <f t="shared" si="7"/>
        <v>302017010612544979,25</v>
      </c>
      <c r="C457" t="s">
        <v>1607</v>
      </c>
      <c r="D457" t="s">
        <v>16</v>
      </c>
      <c r="E457" t="s">
        <v>28</v>
      </c>
      <c r="F457" t="s">
        <v>1608</v>
      </c>
      <c r="G457" t="s">
        <v>1609</v>
      </c>
      <c r="H457" s="2">
        <v>44977</v>
      </c>
      <c r="I457" s="2">
        <v>44979.25</v>
      </c>
      <c r="J457" s="3">
        <v>4042.5400390625</v>
      </c>
      <c r="K457" s="3">
        <v>19</v>
      </c>
      <c r="L457" s="3"/>
      <c r="M457" s="3">
        <v>13.185290336608887</v>
      </c>
      <c r="N457" s="3">
        <v>19</v>
      </c>
      <c r="O457" t="s">
        <v>1606</v>
      </c>
      <c r="P457" s="2">
        <v>44971.520011574074</v>
      </c>
      <c r="Q457" t="s">
        <v>1022</v>
      </c>
    </row>
    <row r="458" spans="1:17">
      <c r="A458" t="s">
        <v>1612</v>
      </c>
      <c r="B458" t="str">
        <f t="shared" si="7"/>
        <v>302017015612044978,4583333333</v>
      </c>
      <c r="C458" t="s">
        <v>1610</v>
      </c>
      <c r="D458" t="s">
        <v>16</v>
      </c>
      <c r="E458" t="s">
        <v>28</v>
      </c>
      <c r="F458" t="s">
        <v>1611</v>
      </c>
      <c r="G458" t="s">
        <v>1612</v>
      </c>
      <c r="H458" s="2">
        <v>44974</v>
      </c>
      <c r="I458" s="2">
        <v>44978.458333333336</v>
      </c>
      <c r="J458" s="3">
        <v>2138.950927734375</v>
      </c>
      <c r="K458" s="3">
        <v>9</v>
      </c>
      <c r="L458" s="3"/>
      <c r="M458" s="3">
        <v>8.3899803161621094</v>
      </c>
      <c r="N458" s="3">
        <v>9</v>
      </c>
      <c r="P458" s="2">
        <v>44971.519409722219</v>
      </c>
      <c r="Q458" t="s">
        <v>187</v>
      </c>
    </row>
    <row r="459" spans="1:17">
      <c r="A459" t="s">
        <v>1614</v>
      </c>
      <c r="B459" t="str">
        <f t="shared" si="7"/>
        <v>302017015612044978,4583333333</v>
      </c>
      <c r="C459" t="s">
        <v>1613</v>
      </c>
      <c r="D459" t="s">
        <v>16</v>
      </c>
      <c r="E459" t="s">
        <v>28</v>
      </c>
      <c r="F459" t="s">
        <v>1611</v>
      </c>
      <c r="G459" t="s">
        <v>1614</v>
      </c>
      <c r="H459" s="2">
        <v>44974</v>
      </c>
      <c r="I459" s="2">
        <v>44978.458333333336</v>
      </c>
      <c r="J459" s="3">
        <v>10765.849609375</v>
      </c>
      <c r="K459" s="3">
        <v>31</v>
      </c>
      <c r="L459" s="3"/>
      <c r="M459" s="3">
        <v>32.58544921875</v>
      </c>
      <c r="N459" s="3">
        <v>33</v>
      </c>
      <c r="P459" s="2">
        <v>44971.51939814815</v>
      </c>
      <c r="Q459" t="s">
        <v>187</v>
      </c>
    </row>
    <row r="460" spans="1:17">
      <c r="A460" t="s">
        <v>1617</v>
      </c>
      <c r="B460" t="str">
        <f t="shared" si="7"/>
        <v>302470000080044977,4791666667</v>
      </c>
      <c r="C460" t="s">
        <v>1615</v>
      </c>
      <c r="D460" t="s">
        <v>16</v>
      </c>
      <c r="E460" t="s">
        <v>28</v>
      </c>
      <c r="F460" t="s">
        <v>1616</v>
      </c>
      <c r="G460" t="s">
        <v>1617</v>
      </c>
      <c r="H460" s="2">
        <v>44973</v>
      </c>
      <c r="I460" s="2">
        <v>44977.479166666664</v>
      </c>
      <c r="J460" s="3">
        <v>1757.8470458984375</v>
      </c>
      <c r="K460" s="3">
        <v>8</v>
      </c>
      <c r="L460" s="3"/>
      <c r="M460" s="3">
        <v>6.3817801475524902</v>
      </c>
      <c r="N460" s="3">
        <v>9</v>
      </c>
      <c r="P460" s="2">
        <v>44971.51934027778</v>
      </c>
      <c r="Q460" t="s">
        <v>66</v>
      </c>
    </row>
    <row r="461" spans="1:17">
      <c r="A461" t="s">
        <v>1620</v>
      </c>
      <c r="B461" t="str">
        <f t="shared" si="7"/>
        <v>302573061000544978</v>
      </c>
      <c r="C461" t="s">
        <v>1618</v>
      </c>
      <c r="D461" t="s">
        <v>16</v>
      </c>
      <c r="E461" t="s">
        <v>28</v>
      </c>
      <c r="F461" t="s">
        <v>1619</v>
      </c>
      <c r="G461" t="s">
        <v>1620</v>
      </c>
      <c r="H461" s="2">
        <v>44974</v>
      </c>
      <c r="I461" s="2">
        <v>44978</v>
      </c>
      <c r="J461" s="3">
        <v>829.2459716796875</v>
      </c>
      <c r="K461" s="3">
        <v>2</v>
      </c>
      <c r="L461" s="3"/>
      <c r="M461" s="3">
        <v>2.1218199729919434</v>
      </c>
      <c r="N461" s="3">
        <v>2</v>
      </c>
      <c r="P461" s="2">
        <v>44971.516493055555</v>
      </c>
      <c r="Q461" t="s">
        <v>271</v>
      </c>
    </row>
    <row r="462" spans="1:17">
      <c r="A462" t="s">
        <v>1623</v>
      </c>
      <c r="B462" t="str">
        <f t="shared" si="7"/>
        <v>302108113694244978,4166666667</v>
      </c>
      <c r="C462" t="s">
        <v>1621</v>
      </c>
      <c r="D462" t="s">
        <v>16</v>
      </c>
      <c r="E462" t="s">
        <v>28</v>
      </c>
      <c r="F462" t="s">
        <v>1622</v>
      </c>
      <c r="G462" t="s">
        <v>1623</v>
      </c>
      <c r="H462" s="2">
        <v>44974</v>
      </c>
      <c r="I462" s="2">
        <v>44978.416666666664</v>
      </c>
      <c r="J462" s="3">
        <v>6527.93701171875</v>
      </c>
      <c r="K462" s="3">
        <v>11</v>
      </c>
      <c r="L462" s="3"/>
      <c r="M462" s="3">
        <v>18.484800338745117</v>
      </c>
      <c r="N462" s="3">
        <v>11</v>
      </c>
      <c r="O462" t="s">
        <v>1501</v>
      </c>
      <c r="P462" s="2">
        <v>44971.515717592592</v>
      </c>
      <c r="Q462" t="s">
        <v>279</v>
      </c>
    </row>
    <row r="463" spans="1:17">
      <c r="A463" t="s">
        <v>1626</v>
      </c>
      <c r="B463" t="str">
        <f t="shared" si="7"/>
        <v>302050000030744978,2916666667</v>
      </c>
      <c r="C463" t="s">
        <v>1624</v>
      </c>
      <c r="D463" t="s">
        <v>16</v>
      </c>
      <c r="E463" t="s">
        <v>28</v>
      </c>
      <c r="F463" t="s">
        <v>1625</v>
      </c>
      <c r="G463" t="s">
        <v>1626</v>
      </c>
      <c r="H463" s="2">
        <v>44974</v>
      </c>
      <c r="I463" s="2">
        <v>44978.291666666664</v>
      </c>
      <c r="J463" s="3">
        <v>6181.14697265625</v>
      </c>
      <c r="K463" s="3">
        <v>23</v>
      </c>
      <c r="L463" s="3"/>
      <c r="M463" s="3">
        <v>20.638599395751953</v>
      </c>
      <c r="N463" s="3">
        <v>23</v>
      </c>
      <c r="O463" t="s">
        <v>1627</v>
      </c>
      <c r="P463" s="2">
        <v>44971.515092592592</v>
      </c>
      <c r="Q463" t="s">
        <v>224</v>
      </c>
    </row>
    <row r="464" spans="1:17">
      <c r="A464" t="s">
        <v>1629</v>
      </c>
      <c r="B464" t="str">
        <f t="shared" si="7"/>
        <v>302050000030744978,2916666667</v>
      </c>
      <c r="C464" t="s">
        <v>1628</v>
      </c>
      <c r="D464" t="s">
        <v>16</v>
      </c>
      <c r="E464" t="s">
        <v>28</v>
      </c>
      <c r="F464" t="s">
        <v>1625</v>
      </c>
      <c r="G464" t="s">
        <v>1629</v>
      </c>
      <c r="H464" s="2">
        <v>44974</v>
      </c>
      <c r="I464" s="2">
        <v>44978.291666666664</v>
      </c>
      <c r="J464" s="3">
        <v>14310.5595703125</v>
      </c>
      <c r="K464" s="3">
        <v>33</v>
      </c>
      <c r="L464" s="3"/>
      <c r="M464" s="3">
        <v>38.558528900146484</v>
      </c>
      <c r="N464" s="3">
        <v>33</v>
      </c>
      <c r="P464" s="2">
        <v>44971.514456018522</v>
      </c>
      <c r="Q464" t="s">
        <v>224</v>
      </c>
    </row>
    <row r="465" spans="1:17">
      <c r="A465" t="s">
        <v>1632</v>
      </c>
      <c r="B465" t="str">
        <f t="shared" si="7"/>
        <v>302108113694244978,4166666667</v>
      </c>
      <c r="C465" t="s">
        <v>1630</v>
      </c>
      <c r="D465" t="s">
        <v>16</v>
      </c>
      <c r="E465" t="s">
        <v>28</v>
      </c>
      <c r="F465" t="s">
        <v>1631</v>
      </c>
      <c r="G465" t="s">
        <v>1632</v>
      </c>
      <c r="H465" s="2">
        <v>44974</v>
      </c>
      <c r="I465" s="2">
        <v>44978.416666666664</v>
      </c>
      <c r="J465" s="3">
        <v>1496.280029296875</v>
      </c>
      <c r="K465" s="3">
        <v>6</v>
      </c>
      <c r="L465" s="3"/>
      <c r="M465" s="3">
        <v>13.42080020904541</v>
      </c>
      <c r="N465" s="3">
        <v>6</v>
      </c>
      <c r="O465" t="s">
        <v>1501</v>
      </c>
      <c r="P465" s="2">
        <v>44971.513009259259</v>
      </c>
      <c r="Q465" t="s">
        <v>279</v>
      </c>
    </row>
    <row r="466" spans="1:17">
      <c r="A466" t="s">
        <v>1635</v>
      </c>
      <c r="B466" t="str">
        <f t="shared" si="7"/>
        <v>302017035612444974,5625</v>
      </c>
      <c r="C466" t="s">
        <v>1633</v>
      </c>
      <c r="D466" t="s">
        <v>16</v>
      </c>
      <c r="E466" t="s">
        <v>28</v>
      </c>
      <c r="F466" t="s">
        <v>1634</v>
      </c>
      <c r="G466" t="s">
        <v>1635</v>
      </c>
      <c r="H466" s="2">
        <v>44972</v>
      </c>
      <c r="I466" s="2">
        <v>44974.5625</v>
      </c>
      <c r="J466" s="3">
        <v>289</v>
      </c>
      <c r="K466" s="3">
        <v>1</v>
      </c>
      <c r="L466" s="3"/>
      <c r="M466" s="3">
        <v>0.44591999053955078</v>
      </c>
      <c r="N466" s="3">
        <v>1</v>
      </c>
      <c r="O466" t="s">
        <v>1602</v>
      </c>
      <c r="P466" s="2">
        <v>44971.512326388889</v>
      </c>
      <c r="Q466" t="s">
        <v>183</v>
      </c>
    </row>
    <row r="467" spans="1:17">
      <c r="A467" t="s">
        <v>1638</v>
      </c>
      <c r="B467" t="str">
        <f t="shared" si="7"/>
        <v>302050000030744978,2916666667</v>
      </c>
      <c r="C467" t="s">
        <v>1636</v>
      </c>
      <c r="D467" t="s">
        <v>16</v>
      </c>
      <c r="E467" t="s">
        <v>28</v>
      </c>
      <c r="F467" t="s">
        <v>1637</v>
      </c>
      <c r="G467" t="s">
        <v>1638</v>
      </c>
      <c r="H467" s="2">
        <v>44974</v>
      </c>
      <c r="I467" s="2">
        <v>44978.291666666664</v>
      </c>
      <c r="J467" s="3">
        <v>2531.89892578125</v>
      </c>
      <c r="K467" s="3">
        <v>10</v>
      </c>
      <c r="L467" s="3"/>
      <c r="M467" s="3">
        <v>9.5914096832275391</v>
      </c>
      <c r="N467" s="3">
        <v>10</v>
      </c>
      <c r="O467" t="s">
        <v>1627</v>
      </c>
      <c r="P467" s="2">
        <v>44971.511724537035</v>
      </c>
      <c r="Q467" t="s">
        <v>224</v>
      </c>
    </row>
    <row r="468" spans="1:17">
      <c r="A468" t="s">
        <v>1640</v>
      </c>
      <c r="B468" t="str">
        <f t="shared" si="7"/>
        <v>301229935044244978</v>
      </c>
      <c r="C468" t="s">
        <v>1639</v>
      </c>
      <c r="D468" t="s">
        <v>16</v>
      </c>
      <c r="E468" t="s">
        <v>28</v>
      </c>
      <c r="F468" t="s">
        <v>1565</v>
      </c>
      <c r="G468" t="s">
        <v>1640</v>
      </c>
      <c r="H468" s="2">
        <v>44977</v>
      </c>
      <c r="I468" s="2">
        <v>44978</v>
      </c>
      <c r="J468" s="3">
        <v>156.75</v>
      </c>
      <c r="K468" s="3">
        <v>1</v>
      </c>
      <c r="L468" s="3"/>
      <c r="M468" s="3">
        <v>1.2258000373840332</v>
      </c>
      <c r="N468" s="3">
        <v>1</v>
      </c>
      <c r="P468" s="2">
        <v>44971.511099537034</v>
      </c>
      <c r="Q468" t="s">
        <v>1641</v>
      </c>
    </row>
    <row r="469" spans="1:17">
      <c r="A469" t="s">
        <v>1644</v>
      </c>
      <c r="B469" t="str">
        <f t="shared" si="7"/>
        <v>302050000030744980,2916666667</v>
      </c>
      <c r="C469" t="s">
        <v>1642</v>
      </c>
      <c r="D469" t="s">
        <v>16</v>
      </c>
      <c r="E469" t="s">
        <v>28</v>
      </c>
      <c r="F469" t="s">
        <v>1643</v>
      </c>
      <c r="G469" t="s">
        <v>1644</v>
      </c>
      <c r="H469" s="2">
        <v>44974</v>
      </c>
      <c r="I469" s="2">
        <v>44980.291666666664</v>
      </c>
      <c r="J469" s="3">
        <v>615.76898193359375</v>
      </c>
      <c r="K469" s="3">
        <v>4</v>
      </c>
      <c r="L469" s="3"/>
      <c r="M469" s="3">
        <v>1.8378700017929077</v>
      </c>
      <c r="N469" s="3">
        <v>4</v>
      </c>
      <c r="P469" s="2">
        <v>44971.510196759256</v>
      </c>
      <c r="Q469" t="s">
        <v>224</v>
      </c>
    </row>
    <row r="470" spans="1:17">
      <c r="A470" t="s">
        <v>1647</v>
      </c>
      <c r="B470" t="str">
        <f t="shared" si="7"/>
        <v>302013588330644977,3333333333</v>
      </c>
      <c r="C470" t="s">
        <v>1645</v>
      </c>
      <c r="D470" t="s">
        <v>16</v>
      </c>
      <c r="E470" t="s">
        <v>28</v>
      </c>
      <c r="F470" t="s">
        <v>1646</v>
      </c>
      <c r="G470" t="s">
        <v>1647</v>
      </c>
      <c r="H470" s="2">
        <v>44974</v>
      </c>
      <c r="I470" s="2">
        <v>44977.333333333336</v>
      </c>
      <c r="J470" s="3">
        <v>7009.2138671875</v>
      </c>
      <c r="K470" s="3">
        <v>12</v>
      </c>
      <c r="L470" s="3"/>
      <c r="M470" s="3">
        <v>20.045259475708008</v>
      </c>
      <c r="N470" s="3">
        <v>12</v>
      </c>
      <c r="P470" s="2">
        <v>44971.509571759256</v>
      </c>
      <c r="Q470" t="s">
        <v>484</v>
      </c>
    </row>
    <row r="471" spans="1:17">
      <c r="A471" t="s">
        <v>1650</v>
      </c>
      <c r="B471" t="str">
        <f t="shared" si="7"/>
        <v>302572000700644977,375</v>
      </c>
      <c r="C471" t="s">
        <v>1648</v>
      </c>
      <c r="D471" t="s">
        <v>16</v>
      </c>
      <c r="E471" t="s">
        <v>28</v>
      </c>
      <c r="F471" t="s">
        <v>1649</v>
      </c>
      <c r="G471" t="s">
        <v>1650</v>
      </c>
      <c r="H471" s="2">
        <v>44973</v>
      </c>
      <c r="I471" s="2">
        <v>44977.375</v>
      </c>
      <c r="J471" s="3">
        <v>128</v>
      </c>
      <c r="K471" s="3">
        <v>1</v>
      </c>
      <c r="L471" s="3"/>
      <c r="M471" s="3">
        <v>0.52050000429153442</v>
      </c>
      <c r="N471" s="3">
        <v>1</v>
      </c>
      <c r="P471" s="2">
        <v>44971.508819444447</v>
      </c>
      <c r="Q471" t="s">
        <v>1651</v>
      </c>
    </row>
    <row r="472" spans="1:17">
      <c r="A472" t="s">
        <v>1654</v>
      </c>
      <c r="B472" t="str">
        <f t="shared" si="7"/>
        <v>301229910547944978,3958333333</v>
      </c>
      <c r="C472" t="s">
        <v>1652</v>
      </c>
      <c r="D472" t="s">
        <v>16</v>
      </c>
      <c r="E472" t="s">
        <v>28</v>
      </c>
      <c r="F472" t="s">
        <v>1653</v>
      </c>
      <c r="G472" t="s">
        <v>1654</v>
      </c>
      <c r="H472" s="2">
        <v>44977</v>
      </c>
      <c r="I472" s="2">
        <v>44978.395833333336</v>
      </c>
      <c r="J472" s="3">
        <v>2479.199951171875</v>
      </c>
      <c r="K472" s="3">
        <v>10</v>
      </c>
      <c r="L472" s="3"/>
      <c r="M472" s="3">
        <v>22.262399673461914</v>
      </c>
      <c r="N472" s="3">
        <v>10</v>
      </c>
      <c r="P472" s="2">
        <v>44971.478506944448</v>
      </c>
      <c r="Q472" t="s">
        <v>1655</v>
      </c>
    </row>
    <row r="473" spans="1:17">
      <c r="A473" t="s">
        <v>1658</v>
      </c>
      <c r="B473" t="str">
        <f t="shared" si="7"/>
        <v>302573100000344978</v>
      </c>
      <c r="C473" t="s">
        <v>1656</v>
      </c>
      <c r="D473" t="s">
        <v>121</v>
      </c>
      <c r="E473" t="s">
        <v>28</v>
      </c>
      <c r="F473" t="s">
        <v>1657</v>
      </c>
      <c r="G473" t="s">
        <v>1658</v>
      </c>
      <c r="H473" s="2">
        <v>44974.375</v>
      </c>
      <c r="I473" s="2">
        <v>44978</v>
      </c>
      <c r="J473" s="3">
        <v>241.6820068359375</v>
      </c>
      <c r="K473" s="3">
        <v>1</v>
      </c>
      <c r="L473" s="3"/>
      <c r="M473" s="3">
        <v>0.71118998527526855</v>
      </c>
      <c r="N473" s="3">
        <v>1</v>
      </c>
      <c r="P473" s="2">
        <v>44971.477256944447</v>
      </c>
      <c r="Q473" t="s">
        <v>1659</v>
      </c>
    </row>
    <row r="474" spans="1:17">
      <c r="A474" t="s">
        <v>1662</v>
      </c>
      <c r="B474" t="str">
        <f t="shared" si="7"/>
        <v>302573028000044978</v>
      </c>
      <c r="C474" t="s">
        <v>1660</v>
      </c>
      <c r="D474" t="s">
        <v>121</v>
      </c>
      <c r="E474" t="s">
        <v>28</v>
      </c>
      <c r="F474" t="s">
        <v>1661</v>
      </c>
      <c r="G474" t="s">
        <v>1662</v>
      </c>
      <c r="H474" s="2">
        <v>44974.375</v>
      </c>
      <c r="I474" s="2">
        <v>44978</v>
      </c>
      <c r="J474" s="3">
        <v>407.13800048828125</v>
      </c>
      <c r="K474" s="3">
        <v>1</v>
      </c>
      <c r="L474" s="3"/>
      <c r="M474" s="3">
        <v>0.99434000253677368</v>
      </c>
      <c r="N474" s="3">
        <v>1</v>
      </c>
      <c r="P474" s="2">
        <v>44971.47724537037</v>
      </c>
      <c r="Q474" t="s">
        <v>700</v>
      </c>
    </row>
    <row r="475" spans="1:17">
      <c r="A475" t="s">
        <v>1665</v>
      </c>
      <c r="B475" t="str">
        <f t="shared" si="7"/>
        <v>301229934993444978</v>
      </c>
      <c r="C475" t="s">
        <v>1663</v>
      </c>
      <c r="D475" t="s">
        <v>16</v>
      </c>
      <c r="E475" t="s">
        <v>28</v>
      </c>
      <c r="F475" t="s">
        <v>1664</v>
      </c>
      <c r="G475" t="s">
        <v>1665</v>
      </c>
      <c r="H475" s="2">
        <v>44977</v>
      </c>
      <c r="I475" s="2">
        <v>44978</v>
      </c>
      <c r="J475" s="3">
        <v>307.3800048828125</v>
      </c>
      <c r="K475" s="3">
        <v>2</v>
      </c>
      <c r="L475" s="3"/>
      <c r="M475" s="3">
        <v>2.5778999328613281</v>
      </c>
      <c r="N475" s="3">
        <v>2</v>
      </c>
      <c r="P475" s="2">
        <v>44971.475543981483</v>
      </c>
      <c r="Q475" t="s">
        <v>335</v>
      </c>
    </row>
    <row r="476" spans="1:17">
      <c r="A476" t="s">
        <v>1668</v>
      </c>
      <c r="B476" t="str">
        <f t="shared" si="7"/>
        <v>302109300139944977</v>
      </c>
      <c r="C476" t="s">
        <v>1666</v>
      </c>
      <c r="D476" t="s">
        <v>16</v>
      </c>
      <c r="E476" t="s">
        <v>28</v>
      </c>
      <c r="F476" t="s">
        <v>1667</v>
      </c>
      <c r="G476" t="s">
        <v>1668</v>
      </c>
      <c r="H476" s="2">
        <v>44973</v>
      </c>
      <c r="I476" s="2">
        <v>44977</v>
      </c>
      <c r="J476" s="3">
        <v>11192.01953125</v>
      </c>
      <c r="K476" s="3">
        <v>24</v>
      </c>
      <c r="L476" s="3"/>
      <c r="M476" s="3">
        <v>39.555419921875</v>
      </c>
      <c r="N476" s="3">
        <v>26</v>
      </c>
      <c r="P476" s="2">
        <v>44971.474872685183</v>
      </c>
      <c r="Q476" t="s">
        <v>135</v>
      </c>
    </row>
    <row r="477" spans="1:17">
      <c r="A477" t="s">
        <v>1671</v>
      </c>
      <c r="B477" t="str">
        <f t="shared" si="7"/>
        <v>302482013238044978,25</v>
      </c>
      <c r="C477" t="s">
        <v>1669</v>
      </c>
      <c r="D477" t="s">
        <v>16</v>
      </c>
      <c r="E477" t="s">
        <v>28</v>
      </c>
      <c r="F477" t="s">
        <v>1670</v>
      </c>
      <c r="G477" t="s">
        <v>1671</v>
      </c>
      <c r="H477" s="2">
        <v>44974</v>
      </c>
      <c r="I477" s="2">
        <v>44978.25</v>
      </c>
      <c r="J477" s="3">
        <v>21542.9296875</v>
      </c>
      <c r="K477" s="3">
        <v>32</v>
      </c>
      <c r="L477" s="3"/>
      <c r="M477" s="3">
        <v>48.509609222412109</v>
      </c>
      <c r="N477" s="3">
        <v>33</v>
      </c>
      <c r="P477" s="2">
        <v>44971.474074074074</v>
      </c>
      <c r="Q477" t="s">
        <v>202</v>
      </c>
    </row>
    <row r="478" spans="1:17">
      <c r="A478" t="s">
        <v>1674</v>
      </c>
      <c r="B478" t="str">
        <f t="shared" si="7"/>
        <v>302482014960944978,4756944444</v>
      </c>
      <c r="C478" t="s">
        <v>1672</v>
      </c>
      <c r="D478" t="s">
        <v>16</v>
      </c>
      <c r="E478" t="s">
        <v>28</v>
      </c>
      <c r="F478" t="s">
        <v>1673</v>
      </c>
      <c r="G478" t="s">
        <v>1674</v>
      </c>
      <c r="H478" s="2">
        <v>44974</v>
      </c>
      <c r="I478" s="2">
        <v>44978.475694444445</v>
      </c>
      <c r="J478" s="3">
        <v>10337.080078125</v>
      </c>
      <c r="K478" s="3">
        <v>17</v>
      </c>
      <c r="L478" s="3"/>
      <c r="M478" s="3">
        <v>30.590339660644531</v>
      </c>
      <c r="N478" s="3">
        <v>17</v>
      </c>
      <c r="P478" s="2">
        <v>44971.473576388889</v>
      </c>
      <c r="Q478" t="s">
        <v>1675</v>
      </c>
    </row>
    <row r="479" spans="1:17">
      <c r="A479" t="s">
        <v>1677</v>
      </c>
      <c r="B479" t="str">
        <f t="shared" si="7"/>
        <v>302108117678844978,5</v>
      </c>
      <c r="C479" t="s">
        <v>1676</v>
      </c>
      <c r="D479" t="s">
        <v>16</v>
      </c>
      <c r="E479" t="s">
        <v>444</v>
      </c>
      <c r="F479" t="s">
        <v>1510</v>
      </c>
      <c r="G479" t="s">
        <v>1677</v>
      </c>
      <c r="H479" s="2">
        <v>44977</v>
      </c>
      <c r="I479" s="2">
        <v>44978.5</v>
      </c>
      <c r="J479" s="3">
        <v>0</v>
      </c>
      <c r="K479" s="3">
        <v>32</v>
      </c>
      <c r="L479" s="3"/>
      <c r="M479" s="3">
        <v>0</v>
      </c>
      <c r="N479" s="3">
        <v>29</v>
      </c>
      <c r="P479" s="2">
        <v>44971.47278935185</v>
      </c>
      <c r="Q479" t="s">
        <v>80</v>
      </c>
    </row>
    <row r="480" spans="1:17">
      <c r="A480" t="s">
        <v>1680</v>
      </c>
      <c r="B480" t="str">
        <f t="shared" si="7"/>
        <v>302109699970044978,5416666667</v>
      </c>
      <c r="C480" t="s">
        <v>1678</v>
      </c>
      <c r="D480" t="s">
        <v>16</v>
      </c>
      <c r="E480" t="s">
        <v>28</v>
      </c>
      <c r="F480" t="s">
        <v>1679</v>
      </c>
      <c r="G480" t="s">
        <v>1680</v>
      </c>
      <c r="H480" s="2">
        <v>44974</v>
      </c>
      <c r="I480" s="2">
        <v>44978.541666666664</v>
      </c>
      <c r="J480" s="3">
        <v>17604.7109375</v>
      </c>
      <c r="K480" s="3">
        <v>30</v>
      </c>
      <c r="L480" s="3"/>
      <c r="M480" s="3">
        <v>46.131591796875</v>
      </c>
      <c r="N480" s="3">
        <v>32</v>
      </c>
      <c r="P480" s="2">
        <v>44971.472037037034</v>
      </c>
      <c r="Q480" t="s">
        <v>533</v>
      </c>
    </row>
    <row r="481" spans="1:17">
      <c r="A481" t="s">
        <v>1683</v>
      </c>
      <c r="B481" t="str">
        <f t="shared" si="7"/>
        <v>302108117509544978,375</v>
      </c>
      <c r="C481" t="s">
        <v>1681</v>
      </c>
      <c r="D481" t="s">
        <v>16</v>
      </c>
      <c r="E481" t="s">
        <v>28</v>
      </c>
      <c r="F481" t="s">
        <v>1682</v>
      </c>
      <c r="G481" t="s">
        <v>1683</v>
      </c>
      <c r="H481" s="2">
        <v>44974</v>
      </c>
      <c r="I481" s="2">
        <v>44978.375</v>
      </c>
      <c r="J481" s="3">
        <v>16336.7099609375</v>
      </c>
      <c r="K481" s="3">
        <v>34</v>
      </c>
      <c r="L481" s="3"/>
      <c r="M481" s="3">
        <v>50.856998443603516</v>
      </c>
      <c r="N481" s="3">
        <v>34</v>
      </c>
      <c r="P481" s="2">
        <v>44971.470717592594</v>
      </c>
      <c r="Q481" t="s">
        <v>149</v>
      </c>
    </row>
    <row r="482" spans="1:17">
      <c r="A482" t="s">
        <v>1686</v>
      </c>
      <c r="B482" t="str">
        <f t="shared" si="7"/>
        <v>302011131030744977,5833333333</v>
      </c>
      <c r="C482" t="s">
        <v>1684</v>
      </c>
      <c r="D482" t="s">
        <v>16</v>
      </c>
      <c r="E482" t="s">
        <v>28</v>
      </c>
      <c r="F482" t="s">
        <v>1685</v>
      </c>
      <c r="G482" t="s">
        <v>1686</v>
      </c>
      <c r="H482" s="2">
        <v>44974</v>
      </c>
      <c r="I482" s="2">
        <v>44977.583333333336</v>
      </c>
      <c r="J482" s="3">
        <v>10089.73046875</v>
      </c>
      <c r="K482" s="3">
        <v>17</v>
      </c>
      <c r="L482" s="3"/>
      <c r="M482" s="3">
        <v>26.326980590820313</v>
      </c>
      <c r="N482" s="3">
        <v>17</v>
      </c>
      <c r="P482" s="2">
        <v>44971.470046296294</v>
      </c>
      <c r="Q482" t="s">
        <v>544</v>
      </c>
    </row>
    <row r="483" spans="1:17">
      <c r="A483" t="s">
        <v>1689</v>
      </c>
      <c r="B483" t="str">
        <f t="shared" si="7"/>
        <v>301229910547944978,3958333333</v>
      </c>
      <c r="C483" t="s">
        <v>1687</v>
      </c>
      <c r="D483" t="s">
        <v>16</v>
      </c>
      <c r="E483" t="s">
        <v>28</v>
      </c>
      <c r="F483" t="s">
        <v>1688</v>
      </c>
      <c r="G483" t="s">
        <v>1689</v>
      </c>
      <c r="H483" s="2">
        <v>44977</v>
      </c>
      <c r="I483" s="2">
        <v>44978.395833333336</v>
      </c>
      <c r="J483" s="3">
        <v>17868.75</v>
      </c>
      <c r="K483" s="3">
        <v>28</v>
      </c>
      <c r="L483" s="3"/>
      <c r="M483" s="3">
        <v>42.040138244628906</v>
      </c>
      <c r="N483" s="3">
        <v>28</v>
      </c>
      <c r="O483" t="s">
        <v>1690</v>
      </c>
      <c r="P483" s="2">
        <v>44971.46943287037</v>
      </c>
      <c r="Q483" t="s">
        <v>1655</v>
      </c>
    </row>
    <row r="484" spans="1:17">
      <c r="A484" t="s">
        <v>1693</v>
      </c>
      <c r="B484" t="str">
        <f t="shared" si="7"/>
        <v>302108117678844978,3333333333</v>
      </c>
      <c r="C484" t="s">
        <v>1691</v>
      </c>
      <c r="D484" t="s">
        <v>16</v>
      </c>
      <c r="E484" t="s">
        <v>28</v>
      </c>
      <c r="F484" t="s">
        <v>1692</v>
      </c>
      <c r="G484" t="s">
        <v>1693</v>
      </c>
      <c r="H484" s="2">
        <v>44977</v>
      </c>
      <c r="I484" s="2">
        <v>44978.333333333336</v>
      </c>
      <c r="J484" s="3">
        <v>10278.4404296875</v>
      </c>
      <c r="K484" s="3">
        <v>26</v>
      </c>
      <c r="L484" s="3"/>
      <c r="M484" s="3">
        <v>45.907100677490234</v>
      </c>
      <c r="N484" s="3">
        <v>26</v>
      </c>
      <c r="P484" s="2">
        <v>44971.468495370369</v>
      </c>
      <c r="Q484" t="s">
        <v>80</v>
      </c>
    </row>
    <row r="485" spans="1:17">
      <c r="A485" t="s">
        <v>1696</v>
      </c>
      <c r="B485" t="str">
        <f t="shared" si="7"/>
        <v>302108117678844978,4166666667</v>
      </c>
      <c r="C485" t="s">
        <v>1694</v>
      </c>
      <c r="D485" t="s">
        <v>16</v>
      </c>
      <c r="E485" t="s">
        <v>28</v>
      </c>
      <c r="F485" t="s">
        <v>1695</v>
      </c>
      <c r="G485" t="s">
        <v>1696</v>
      </c>
      <c r="H485" s="2">
        <v>44977</v>
      </c>
      <c r="I485" s="2">
        <v>44978.416666666664</v>
      </c>
      <c r="J485" s="3">
        <v>8507.494140625</v>
      </c>
      <c r="K485" s="3">
        <v>26</v>
      </c>
      <c r="L485" s="3"/>
      <c r="M485" s="3">
        <v>43.540321350097656</v>
      </c>
      <c r="N485" s="3">
        <v>26</v>
      </c>
      <c r="P485" s="2">
        <v>44971.467847222222</v>
      </c>
      <c r="Q485" t="s">
        <v>80</v>
      </c>
    </row>
    <row r="486" spans="1:17">
      <c r="A486" t="s">
        <v>1699</v>
      </c>
      <c r="B486" t="str">
        <f t="shared" si="7"/>
        <v>302108114288244978,5</v>
      </c>
      <c r="C486" t="s">
        <v>1697</v>
      </c>
      <c r="D486" t="s">
        <v>16</v>
      </c>
      <c r="E486" t="s">
        <v>28</v>
      </c>
      <c r="F486" t="s">
        <v>1698</v>
      </c>
      <c r="G486" t="s">
        <v>1699</v>
      </c>
      <c r="H486" s="2">
        <v>44974</v>
      </c>
      <c r="I486" s="2">
        <v>44978.5</v>
      </c>
      <c r="J486" s="3">
        <v>8577.2001953125</v>
      </c>
      <c r="K486" s="3">
        <v>29</v>
      </c>
      <c r="L486" s="3"/>
      <c r="M486" s="3">
        <v>52.464000701904297</v>
      </c>
      <c r="N486" s="3">
        <v>29</v>
      </c>
      <c r="P486" s="2">
        <v>44971.467210648145</v>
      </c>
      <c r="Q486" t="s">
        <v>258</v>
      </c>
    </row>
    <row r="487" spans="1:17">
      <c r="A487" t="s">
        <v>1702</v>
      </c>
      <c r="B487" t="str">
        <f t="shared" si="7"/>
        <v>301229910547944978,3958333333</v>
      </c>
      <c r="C487" t="s">
        <v>1700</v>
      </c>
      <c r="D487" t="s">
        <v>16</v>
      </c>
      <c r="E487" t="s">
        <v>28</v>
      </c>
      <c r="F487" t="s">
        <v>1701</v>
      </c>
      <c r="G487" t="s">
        <v>1702</v>
      </c>
      <c r="H487" s="2">
        <v>44977</v>
      </c>
      <c r="I487" s="2">
        <v>44978.395833333336</v>
      </c>
      <c r="J487" s="3">
        <v>209.26400756835938</v>
      </c>
      <c r="K487" s="3">
        <v>1</v>
      </c>
      <c r="L487" s="3">
        <v>0</v>
      </c>
      <c r="M487" s="3">
        <v>0.83767998218536377</v>
      </c>
      <c r="N487" s="3">
        <v>1</v>
      </c>
      <c r="O487" t="s">
        <v>1690</v>
      </c>
      <c r="P487" s="2">
        <v>44971.465914351851</v>
      </c>
      <c r="Q487" t="s">
        <v>1655</v>
      </c>
    </row>
    <row r="488" spans="1:17">
      <c r="A488" t="s">
        <v>1705</v>
      </c>
      <c r="B488" t="str">
        <f t="shared" si="7"/>
        <v>302573009000544978</v>
      </c>
      <c r="C488" t="s">
        <v>1703</v>
      </c>
      <c r="D488" t="s">
        <v>121</v>
      </c>
      <c r="E488" t="s">
        <v>28</v>
      </c>
      <c r="F488" t="s">
        <v>1704</v>
      </c>
      <c r="G488" t="s">
        <v>1705</v>
      </c>
      <c r="H488" s="2">
        <v>44974.375</v>
      </c>
      <c r="I488" s="2">
        <v>44978</v>
      </c>
      <c r="J488" s="3">
        <v>876.5</v>
      </c>
      <c r="K488" s="3">
        <v>2</v>
      </c>
      <c r="L488" s="3"/>
      <c r="M488" s="3">
        <v>2.2178399562835693</v>
      </c>
      <c r="N488" s="3">
        <v>2</v>
      </c>
      <c r="P488" s="2">
        <v>44971.431828703702</v>
      </c>
      <c r="Q488" t="s">
        <v>1706</v>
      </c>
    </row>
    <row r="489" spans="1:17">
      <c r="A489" t="s">
        <v>1709</v>
      </c>
      <c r="B489" t="str">
        <f t="shared" si="7"/>
        <v>302482011883444978,3333333333</v>
      </c>
      <c r="C489" t="s">
        <v>1707</v>
      </c>
      <c r="D489" t="s">
        <v>16</v>
      </c>
      <c r="E489" t="s">
        <v>28</v>
      </c>
      <c r="F489" t="s">
        <v>1708</v>
      </c>
      <c r="G489" t="s">
        <v>1709</v>
      </c>
      <c r="H489" s="2">
        <v>44974</v>
      </c>
      <c r="I489" s="2">
        <v>44978.333333333336</v>
      </c>
      <c r="J489" s="3">
        <v>18593.080078125</v>
      </c>
      <c r="K489" s="3">
        <v>31</v>
      </c>
      <c r="L489" s="3"/>
      <c r="M489" s="3">
        <v>49.017681121826172</v>
      </c>
      <c r="N489" s="3">
        <v>32</v>
      </c>
      <c r="P489" s="2">
        <v>44971.430439814816</v>
      </c>
      <c r="Q489" t="s">
        <v>210</v>
      </c>
    </row>
    <row r="490" spans="1:17">
      <c r="A490" t="s">
        <v>1712</v>
      </c>
      <c r="B490" t="str">
        <f t="shared" si="7"/>
        <v>302482011878044979,2694444444</v>
      </c>
      <c r="C490" t="s">
        <v>1710</v>
      </c>
      <c r="D490" t="s">
        <v>16</v>
      </c>
      <c r="E490" t="s">
        <v>28</v>
      </c>
      <c r="F490" t="s">
        <v>1711</v>
      </c>
      <c r="G490" t="s">
        <v>1712</v>
      </c>
      <c r="H490" s="2">
        <v>44977</v>
      </c>
      <c r="I490" s="2">
        <v>44979.269444444442</v>
      </c>
      <c r="J490" s="3">
        <v>22787.390625</v>
      </c>
      <c r="K490" s="3">
        <v>32</v>
      </c>
      <c r="L490" s="3"/>
      <c r="M490" s="3">
        <v>49.147201538085938</v>
      </c>
      <c r="N490" s="3">
        <v>32</v>
      </c>
      <c r="P490" s="2">
        <v>44971.430081018516</v>
      </c>
      <c r="Q490" t="s">
        <v>216</v>
      </c>
    </row>
    <row r="491" spans="1:17">
      <c r="A491" t="s">
        <v>1714</v>
      </c>
      <c r="B491" t="str">
        <f t="shared" si="7"/>
        <v>302482011878044978,2916666667</v>
      </c>
      <c r="C491" t="s">
        <v>1713</v>
      </c>
      <c r="D491" t="s">
        <v>16</v>
      </c>
      <c r="E491" t="s">
        <v>444</v>
      </c>
      <c r="F491" t="s">
        <v>1387</v>
      </c>
      <c r="G491" t="s">
        <v>1714</v>
      </c>
      <c r="H491" s="2">
        <v>44977</v>
      </c>
      <c r="I491" s="2">
        <v>44978.291666666664</v>
      </c>
      <c r="J491" s="3">
        <v>741.47198486328125</v>
      </c>
      <c r="K491" s="3">
        <v>0</v>
      </c>
      <c r="L491" s="3"/>
      <c r="M491" s="3">
        <v>3.7151999473571777</v>
      </c>
      <c r="N491" s="3">
        <v>2</v>
      </c>
      <c r="P491" s="2">
        <v>44971.429085648146</v>
      </c>
      <c r="Q491" t="s">
        <v>216</v>
      </c>
    </row>
    <row r="492" spans="1:17">
      <c r="A492" t="s">
        <v>1716</v>
      </c>
      <c r="B492" t="str">
        <f t="shared" si="7"/>
        <v>302482011878044978,2916666667</v>
      </c>
      <c r="C492" t="s">
        <v>1715</v>
      </c>
      <c r="D492" t="s">
        <v>16</v>
      </c>
      <c r="E492" t="s">
        <v>444</v>
      </c>
      <c r="F492" t="s">
        <v>1387</v>
      </c>
      <c r="G492" t="s">
        <v>1716</v>
      </c>
      <c r="H492" s="2">
        <v>44977</v>
      </c>
      <c r="I492" s="2">
        <v>44978.291666666664</v>
      </c>
      <c r="J492" s="3">
        <v>0</v>
      </c>
      <c r="K492" s="3">
        <v>31</v>
      </c>
      <c r="L492" s="3"/>
      <c r="M492" s="3">
        <v>0</v>
      </c>
      <c r="N492" s="3">
        <v>33</v>
      </c>
      <c r="P492" s="2">
        <v>44971.428414351853</v>
      </c>
      <c r="Q492" t="s">
        <v>216</v>
      </c>
    </row>
    <row r="493" spans="1:17">
      <c r="A493" t="s">
        <v>1719</v>
      </c>
      <c r="B493" t="str">
        <f t="shared" si="7"/>
        <v>302482013703344978,3020833333</v>
      </c>
      <c r="C493" t="s">
        <v>1717</v>
      </c>
      <c r="D493" t="s">
        <v>16</v>
      </c>
      <c r="E493" t="s">
        <v>28</v>
      </c>
      <c r="F493" t="s">
        <v>1718</v>
      </c>
      <c r="G493" t="s">
        <v>1719</v>
      </c>
      <c r="H493" s="2">
        <v>44977</v>
      </c>
      <c r="I493" s="2">
        <v>44978.302083333336</v>
      </c>
      <c r="J493" s="3">
        <v>19854.779296875</v>
      </c>
      <c r="K493" s="3">
        <v>32</v>
      </c>
      <c r="L493" s="3"/>
      <c r="M493" s="3">
        <v>50.771999359130859</v>
      </c>
      <c r="N493" s="3">
        <v>32</v>
      </c>
      <c r="P493" s="2">
        <v>44971.427789351852</v>
      </c>
      <c r="Q493" t="s">
        <v>198</v>
      </c>
    </row>
    <row r="494" spans="1:17">
      <c r="A494" t="s">
        <v>1722</v>
      </c>
      <c r="B494" t="str">
        <f t="shared" si="7"/>
        <v>302013583920444978,3125</v>
      </c>
      <c r="C494" t="s">
        <v>1720</v>
      </c>
      <c r="D494" t="s">
        <v>16</v>
      </c>
      <c r="E494" t="s">
        <v>28</v>
      </c>
      <c r="F494" t="s">
        <v>1721</v>
      </c>
      <c r="G494" t="s">
        <v>1722</v>
      </c>
      <c r="H494" s="2">
        <v>44977</v>
      </c>
      <c r="I494" s="2">
        <v>44978.3125</v>
      </c>
      <c r="J494" s="3">
        <v>16449.390625</v>
      </c>
      <c r="K494" s="3">
        <v>26</v>
      </c>
      <c r="L494" s="3"/>
      <c r="M494" s="3">
        <v>41.243511199951172</v>
      </c>
      <c r="N494" s="3">
        <v>26</v>
      </c>
      <c r="P494" s="2">
        <v>44971.426782407405</v>
      </c>
      <c r="Q494" t="s">
        <v>479</v>
      </c>
    </row>
    <row r="495" spans="1:17">
      <c r="A495" t="s">
        <v>1725</v>
      </c>
      <c r="B495" t="str">
        <f t="shared" si="7"/>
        <v>302573039000644978</v>
      </c>
      <c r="C495" t="s">
        <v>1723</v>
      </c>
      <c r="D495" t="s">
        <v>16</v>
      </c>
      <c r="E495" t="s">
        <v>28</v>
      </c>
      <c r="F495" t="s">
        <v>1724</v>
      </c>
      <c r="G495" t="s">
        <v>1725</v>
      </c>
      <c r="H495" s="2">
        <v>44974</v>
      </c>
      <c r="I495" s="2">
        <v>44978</v>
      </c>
      <c r="J495" s="3">
        <v>640.64697265625</v>
      </c>
      <c r="K495" s="3">
        <v>2</v>
      </c>
      <c r="L495" s="3"/>
      <c r="M495" s="3">
        <v>1.6439700126647949</v>
      </c>
      <c r="N495" s="3">
        <v>2</v>
      </c>
      <c r="P495" s="2">
        <v>44971.426157407404</v>
      </c>
      <c r="Q495" t="s">
        <v>62</v>
      </c>
    </row>
    <row r="496" spans="1:17">
      <c r="A496" t="s">
        <v>1728</v>
      </c>
      <c r="B496" t="str">
        <f t="shared" si="7"/>
        <v>302604002133844978,3125</v>
      </c>
      <c r="C496" t="s">
        <v>1726</v>
      </c>
      <c r="D496" t="s">
        <v>16</v>
      </c>
      <c r="E496" t="s">
        <v>28</v>
      </c>
      <c r="F496" t="s">
        <v>1727</v>
      </c>
      <c r="G496" t="s">
        <v>1728</v>
      </c>
      <c r="H496" s="2">
        <v>44974</v>
      </c>
      <c r="I496" s="2">
        <v>44978.3125</v>
      </c>
      <c r="J496" s="3">
        <v>5007.841796875</v>
      </c>
      <c r="K496" s="3">
        <v>11</v>
      </c>
      <c r="L496" s="3"/>
      <c r="M496" s="3">
        <v>15.305270195007324</v>
      </c>
      <c r="N496" s="3">
        <v>11</v>
      </c>
      <c r="P496" s="2">
        <v>44971.420902777776</v>
      </c>
      <c r="Q496" t="s">
        <v>1729</v>
      </c>
    </row>
    <row r="497" spans="1:17">
      <c r="A497" t="s">
        <v>1732</v>
      </c>
      <c r="B497" t="str">
        <f t="shared" si="7"/>
        <v>302568002300044978</v>
      </c>
      <c r="C497" t="s">
        <v>1730</v>
      </c>
      <c r="D497" t="s">
        <v>16</v>
      </c>
      <c r="E497" t="s">
        <v>28</v>
      </c>
      <c r="F497" t="s">
        <v>1731</v>
      </c>
      <c r="G497" t="s">
        <v>1732</v>
      </c>
      <c r="H497" s="2">
        <v>44974</v>
      </c>
      <c r="I497" s="2">
        <v>44978</v>
      </c>
      <c r="J497" s="3">
        <v>1251.10498046875</v>
      </c>
      <c r="K497" s="3">
        <v>5</v>
      </c>
      <c r="L497" s="3"/>
      <c r="M497" s="3">
        <v>6.7866702079772949</v>
      </c>
      <c r="N497" s="3">
        <v>5</v>
      </c>
      <c r="P497" s="2">
        <v>44971.385983796295</v>
      </c>
      <c r="Q497" t="s">
        <v>171</v>
      </c>
    </row>
    <row r="498" spans="1:17">
      <c r="A498" t="s">
        <v>1734</v>
      </c>
      <c r="B498" t="str">
        <f t="shared" si="7"/>
        <v>301229935044244978</v>
      </c>
      <c r="C498" t="s">
        <v>1733</v>
      </c>
      <c r="D498" t="s">
        <v>16</v>
      </c>
      <c r="E498" t="s">
        <v>444</v>
      </c>
      <c r="F498" t="s">
        <v>1565</v>
      </c>
      <c r="G498" t="s">
        <v>1734</v>
      </c>
      <c r="H498" s="2">
        <v>44977</v>
      </c>
      <c r="I498" s="2">
        <v>44978</v>
      </c>
      <c r="J498" s="3">
        <v>0</v>
      </c>
      <c r="K498" s="3">
        <v>0</v>
      </c>
      <c r="L498" s="3"/>
      <c r="M498" s="3">
        <v>0</v>
      </c>
      <c r="N498" s="3">
        <v>1</v>
      </c>
      <c r="P498" s="2">
        <v>44971.384467592594</v>
      </c>
      <c r="Q498" t="s">
        <v>1641</v>
      </c>
    </row>
    <row r="499" spans="1:17">
      <c r="A499" t="s">
        <v>1737</v>
      </c>
      <c r="B499" t="str">
        <f t="shared" si="7"/>
        <v>302573093000444978</v>
      </c>
      <c r="C499" t="s">
        <v>1735</v>
      </c>
      <c r="D499" t="s">
        <v>121</v>
      </c>
      <c r="E499" t="s">
        <v>28</v>
      </c>
      <c r="F499" t="s">
        <v>1736</v>
      </c>
      <c r="G499" t="s">
        <v>1737</v>
      </c>
      <c r="H499" s="2">
        <v>44974.375</v>
      </c>
      <c r="I499" s="2">
        <v>44978</v>
      </c>
      <c r="J499" s="3">
        <v>641.36602783203125</v>
      </c>
      <c r="K499" s="3">
        <v>2</v>
      </c>
      <c r="L499" s="3"/>
      <c r="M499" s="3">
        <v>1.9553500413894653</v>
      </c>
      <c r="N499" s="3">
        <v>2</v>
      </c>
      <c r="P499" s="2">
        <v>44971.383842592593</v>
      </c>
      <c r="Q499" t="s">
        <v>1738</v>
      </c>
    </row>
    <row r="500" spans="1:17">
      <c r="A500" t="s">
        <v>1741</v>
      </c>
      <c r="B500" t="str">
        <f t="shared" si="7"/>
        <v>302573025000344977</v>
      </c>
      <c r="C500" t="s">
        <v>1739</v>
      </c>
      <c r="D500" t="s">
        <v>121</v>
      </c>
      <c r="E500" t="s">
        <v>28</v>
      </c>
      <c r="F500" t="s">
        <v>1740</v>
      </c>
      <c r="G500" t="s">
        <v>1741</v>
      </c>
      <c r="H500" s="2">
        <v>44973.375</v>
      </c>
      <c r="I500" s="2">
        <v>44977</v>
      </c>
      <c r="J500" s="3">
        <v>585.20098876953125</v>
      </c>
      <c r="K500" s="3">
        <v>2</v>
      </c>
      <c r="L500" s="3"/>
      <c r="M500" s="3">
        <v>2.2698700428009033</v>
      </c>
      <c r="N500" s="3">
        <v>2</v>
      </c>
      <c r="P500" s="2">
        <v>44970.7734375</v>
      </c>
      <c r="Q500" t="s">
        <v>131</v>
      </c>
    </row>
    <row r="501" spans="1:17">
      <c r="A501" t="s">
        <v>1744</v>
      </c>
      <c r="B501" t="str">
        <f t="shared" si="7"/>
        <v>301229940448044977</v>
      </c>
      <c r="C501" t="s">
        <v>1742</v>
      </c>
      <c r="D501" t="s">
        <v>121</v>
      </c>
      <c r="E501" t="s">
        <v>28</v>
      </c>
      <c r="F501" t="s">
        <v>1743</v>
      </c>
      <c r="G501" t="s">
        <v>1744</v>
      </c>
      <c r="H501" s="2">
        <v>44973.458333333336</v>
      </c>
      <c r="I501" s="2">
        <v>44977</v>
      </c>
      <c r="J501" s="3">
        <v>461</v>
      </c>
      <c r="K501" s="3">
        <v>1</v>
      </c>
      <c r="L501" s="3"/>
      <c r="M501" s="3">
        <v>0.6753000020980835</v>
      </c>
      <c r="N501" s="3">
        <v>1</v>
      </c>
      <c r="P501" s="2">
        <v>44970.681921296295</v>
      </c>
      <c r="Q501" t="s">
        <v>1745</v>
      </c>
    </row>
    <row r="502" spans="1:17">
      <c r="A502" t="s">
        <v>1748</v>
      </c>
      <c r="B502" t="str">
        <f t="shared" si="7"/>
        <v>301229934357444977</v>
      </c>
      <c r="C502" t="s">
        <v>1746</v>
      </c>
      <c r="D502" t="s">
        <v>121</v>
      </c>
      <c r="E502" t="s">
        <v>28</v>
      </c>
      <c r="F502" t="s">
        <v>1747</v>
      </c>
      <c r="G502" t="s">
        <v>1748</v>
      </c>
      <c r="H502" s="2">
        <v>44973.458333333336</v>
      </c>
      <c r="I502" s="2">
        <v>44977</v>
      </c>
      <c r="J502" s="3">
        <v>70.661003112792969</v>
      </c>
      <c r="K502" s="3">
        <v>1</v>
      </c>
      <c r="L502" s="3"/>
      <c r="M502" s="3">
        <v>0.32491999864578247</v>
      </c>
      <c r="N502" s="3">
        <v>1</v>
      </c>
      <c r="P502" s="2">
        <v>44970.681168981479</v>
      </c>
      <c r="Q502" t="s">
        <v>321</v>
      </c>
    </row>
    <row r="503" spans="1:17">
      <c r="A503" t="s">
        <v>1750</v>
      </c>
      <c r="B503" t="str">
        <f t="shared" si="7"/>
        <v>302604002133844978,3125</v>
      </c>
      <c r="C503" t="s">
        <v>1749</v>
      </c>
      <c r="D503" t="s">
        <v>16</v>
      </c>
      <c r="E503" t="s">
        <v>444</v>
      </c>
      <c r="F503" t="s">
        <v>1727</v>
      </c>
      <c r="G503" t="s">
        <v>1750</v>
      </c>
      <c r="H503" s="2">
        <v>44974</v>
      </c>
      <c r="I503" s="2">
        <v>44978.3125</v>
      </c>
      <c r="J503" s="3">
        <v>0</v>
      </c>
      <c r="K503" s="3">
        <v>0</v>
      </c>
      <c r="L503" s="3"/>
      <c r="M503" s="3">
        <v>0</v>
      </c>
      <c r="N503" s="3">
        <v>11</v>
      </c>
      <c r="P503" s="2">
        <v>44970.68041666667</v>
      </c>
      <c r="Q503" t="s">
        <v>1729</v>
      </c>
    </row>
    <row r="504" spans="1:17">
      <c r="A504" t="s">
        <v>1753</v>
      </c>
      <c r="B504" t="str">
        <f t="shared" si="7"/>
        <v>302573089000144981</v>
      </c>
      <c r="C504" t="s">
        <v>1751</v>
      </c>
      <c r="D504" t="s">
        <v>16</v>
      </c>
      <c r="E504" t="s">
        <v>28</v>
      </c>
      <c r="F504" t="s">
        <v>1752</v>
      </c>
      <c r="G504" t="s">
        <v>1753</v>
      </c>
      <c r="H504" s="2">
        <v>44978</v>
      </c>
      <c r="I504" s="2">
        <v>44981</v>
      </c>
      <c r="J504" s="3">
        <v>430.94699096679688</v>
      </c>
      <c r="K504" s="3">
        <v>1</v>
      </c>
      <c r="L504" s="3"/>
      <c r="M504" s="3">
        <v>1.2493499517440796</v>
      </c>
      <c r="N504" s="3">
        <v>1</v>
      </c>
      <c r="P504" s="2">
        <v>44970.6796412037</v>
      </c>
      <c r="Q504" t="s">
        <v>1754</v>
      </c>
    </row>
    <row r="505" spans="1:17">
      <c r="A505" t="s">
        <v>1757</v>
      </c>
      <c r="B505" t="str">
        <f t="shared" si="7"/>
        <v>302047480000044978</v>
      </c>
      <c r="C505" t="s">
        <v>1755</v>
      </c>
      <c r="D505" t="s">
        <v>16</v>
      </c>
      <c r="E505" t="s">
        <v>28</v>
      </c>
      <c r="F505" t="s">
        <v>1756</v>
      </c>
      <c r="G505" t="s">
        <v>1757</v>
      </c>
      <c r="H505" s="2">
        <v>44974</v>
      </c>
      <c r="I505" s="2">
        <v>44978</v>
      </c>
      <c r="J505" s="3">
        <v>1370.8599853515625</v>
      </c>
      <c r="K505" s="3">
        <v>5</v>
      </c>
      <c r="L505" s="3"/>
      <c r="M505" s="3">
        <v>7.2216000556945801</v>
      </c>
      <c r="N505" s="3">
        <v>5</v>
      </c>
      <c r="P505" s="2">
        <v>44970.678993055553</v>
      </c>
      <c r="Q505" t="s">
        <v>1758</v>
      </c>
    </row>
    <row r="506" spans="1:17">
      <c r="A506" t="s">
        <v>1761</v>
      </c>
      <c r="B506" t="str">
        <f t="shared" si="7"/>
        <v>405291500010744977,4166666667</v>
      </c>
      <c r="C506" t="s">
        <v>1759</v>
      </c>
      <c r="D506" t="s">
        <v>16</v>
      </c>
      <c r="E506" t="s">
        <v>28</v>
      </c>
      <c r="F506" t="s">
        <v>1760</v>
      </c>
      <c r="G506" t="s">
        <v>1761</v>
      </c>
      <c r="H506" s="2">
        <v>44973</v>
      </c>
      <c r="I506" s="2">
        <v>44977.416666666664</v>
      </c>
      <c r="J506" s="3">
        <v>7587.419921875</v>
      </c>
      <c r="K506" s="3">
        <v>14</v>
      </c>
      <c r="L506" s="3"/>
      <c r="M506" s="3">
        <v>21.82080078125</v>
      </c>
      <c r="N506" s="3">
        <v>14</v>
      </c>
      <c r="P506" s="2">
        <v>44970.678206018521</v>
      </c>
      <c r="Q506" t="s">
        <v>931</v>
      </c>
    </row>
    <row r="507" spans="1:17">
      <c r="A507" t="s">
        <v>1763</v>
      </c>
      <c r="B507" t="str">
        <f t="shared" si="7"/>
        <v>405291500022044977,375</v>
      </c>
      <c r="C507" t="s">
        <v>1762</v>
      </c>
      <c r="D507" t="s">
        <v>16</v>
      </c>
      <c r="E507" t="s">
        <v>28</v>
      </c>
      <c r="F507" t="s">
        <v>1760</v>
      </c>
      <c r="G507" t="s">
        <v>1763</v>
      </c>
      <c r="H507" s="2">
        <v>44974</v>
      </c>
      <c r="I507" s="2">
        <v>44977.375</v>
      </c>
      <c r="J507" s="3">
        <v>6916.27978515625</v>
      </c>
      <c r="K507" s="3">
        <v>11</v>
      </c>
      <c r="L507" s="3"/>
      <c r="M507" s="3">
        <v>16.262399673461914</v>
      </c>
      <c r="N507" s="3">
        <v>11</v>
      </c>
      <c r="P507" s="2">
        <v>44970.677743055552</v>
      </c>
      <c r="Q507" t="s">
        <v>673</v>
      </c>
    </row>
    <row r="508" spans="1:17">
      <c r="A508" t="s">
        <v>1766</v>
      </c>
      <c r="B508" t="str">
        <f t="shared" si="7"/>
        <v>302109300139944984</v>
      </c>
      <c r="C508" t="s">
        <v>1764</v>
      </c>
      <c r="D508" t="s">
        <v>16</v>
      </c>
      <c r="E508" t="s">
        <v>28</v>
      </c>
      <c r="F508" t="s">
        <v>1765</v>
      </c>
      <c r="G508" t="s">
        <v>1766</v>
      </c>
      <c r="H508" s="2">
        <v>44980</v>
      </c>
      <c r="I508" s="2">
        <v>44984</v>
      </c>
      <c r="J508" s="3">
        <v>9528.8583984375</v>
      </c>
      <c r="K508" s="3">
        <v>24</v>
      </c>
      <c r="L508" s="3"/>
      <c r="M508" s="3">
        <v>38.492469787597656</v>
      </c>
      <c r="N508" s="3">
        <v>26</v>
      </c>
      <c r="P508" s="2">
        <v>44970.676747685182</v>
      </c>
      <c r="Q508" t="s">
        <v>135</v>
      </c>
    </row>
    <row r="509" spans="1:17">
      <c r="A509" t="s">
        <v>1769</v>
      </c>
      <c r="B509" t="str">
        <f t="shared" si="7"/>
        <v>302550005019244977,25</v>
      </c>
      <c r="C509" t="s">
        <v>1767</v>
      </c>
      <c r="D509" t="s">
        <v>16</v>
      </c>
      <c r="E509" t="s">
        <v>28</v>
      </c>
      <c r="F509" t="s">
        <v>1768</v>
      </c>
      <c r="G509" t="s">
        <v>1769</v>
      </c>
      <c r="H509" s="2">
        <v>44974</v>
      </c>
      <c r="I509" s="2">
        <v>44977.25</v>
      </c>
      <c r="J509" s="3">
        <v>9363.3388671875</v>
      </c>
      <c r="K509" s="3">
        <v>29</v>
      </c>
      <c r="L509" s="3">
        <v>0</v>
      </c>
      <c r="M509" s="3">
        <v>30.969320297241211</v>
      </c>
      <c r="N509" s="3">
        <v>29</v>
      </c>
      <c r="P509" s="2">
        <v>44970.643414351849</v>
      </c>
      <c r="Q509" t="s">
        <v>406</v>
      </c>
    </row>
    <row r="510" spans="1:17">
      <c r="A510" t="s">
        <v>1771</v>
      </c>
      <c r="B510" t="str">
        <f t="shared" si="7"/>
        <v>302550005019244977,25</v>
      </c>
      <c r="C510" t="s">
        <v>1770</v>
      </c>
      <c r="D510" t="s">
        <v>16</v>
      </c>
      <c r="E510" t="s">
        <v>28</v>
      </c>
      <c r="F510" t="s">
        <v>1768</v>
      </c>
      <c r="G510" t="s">
        <v>1771</v>
      </c>
      <c r="H510" s="2">
        <v>44974</v>
      </c>
      <c r="I510" s="2">
        <v>44977.25</v>
      </c>
      <c r="J510" s="3">
        <v>14398.0400390625</v>
      </c>
      <c r="K510" s="3">
        <v>33</v>
      </c>
      <c r="L510" s="3">
        <v>0</v>
      </c>
      <c r="M510" s="3">
        <v>40.813251495361328</v>
      </c>
      <c r="N510" s="3">
        <v>33</v>
      </c>
      <c r="P510" s="2">
        <v>44970.642511574071</v>
      </c>
      <c r="Q510" t="s">
        <v>406</v>
      </c>
    </row>
    <row r="511" spans="1:17">
      <c r="A511" t="s">
        <v>1774</v>
      </c>
      <c r="B511" t="str">
        <f t="shared" si="7"/>
        <v>302572000700644977,6041666667</v>
      </c>
      <c r="C511" t="s">
        <v>1772</v>
      </c>
      <c r="D511" t="s">
        <v>16</v>
      </c>
      <c r="E511" t="s">
        <v>28</v>
      </c>
      <c r="F511" t="s">
        <v>1773</v>
      </c>
      <c r="G511" t="s">
        <v>1774</v>
      </c>
      <c r="H511" s="2">
        <v>44973</v>
      </c>
      <c r="I511" s="2">
        <v>44977.604166666664</v>
      </c>
      <c r="J511" s="3">
        <v>2975.580078125</v>
      </c>
      <c r="K511" s="3">
        <v>12</v>
      </c>
      <c r="L511" s="3"/>
      <c r="M511" s="3">
        <v>26.256000518798828</v>
      </c>
      <c r="N511" s="3">
        <v>12</v>
      </c>
      <c r="P511" s="2">
        <v>44970.642488425925</v>
      </c>
      <c r="Q511" t="s">
        <v>1651</v>
      </c>
    </row>
    <row r="512" spans="1:17">
      <c r="A512" t="s">
        <v>1777</v>
      </c>
      <c r="B512" t="str">
        <f t="shared" si="7"/>
        <v>302050000010944977,5</v>
      </c>
      <c r="C512" t="s">
        <v>1775</v>
      </c>
      <c r="D512" t="s">
        <v>16</v>
      </c>
      <c r="E512" t="s">
        <v>28</v>
      </c>
      <c r="F512" t="s">
        <v>1776</v>
      </c>
      <c r="G512" t="s">
        <v>1777</v>
      </c>
      <c r="H512" s="2">
        <v>44973</v>
      </c>
      <c r="I512" s="2">
        <v>44977.5</v>
      </c>
      <c r="J512" s="3">
        <v>2944.89990234375</v>
      </c>
      <c r="K512" s="3">
        <v>12</v>
      </c>
      <c r="L512" s="3"/>
      <c r="M512" s="3">
        <v>26.390399932861328</v>
      </c>
      <c r="N512" s="3">
        <v>12</v>
      </c>
      <c r="P512" s="2">
        <v>44970.640902777777</v>
      </c>
      <c r="Q512" t="s">
        <v>1778</v>
      </c>
    </row>
    <row r="513" spans="1:17">
      <c r="A513" t="s">
        <v>1781</v>
      </c>
      <c r="B513" t="str">
        <f t="shared" si="7"/>
        <v>302550005019244977</v>
      </c>
      <c r="C513" t="s">
        <v>1779</v>
      </c>
      <c r="D513" t="s">
        <v>16</v>
      </c>
      <c r="E513" t="s">
        <v>28</v>
      </c>
      <c r="F513" t="s">
        <v>1780</v>
      </c>
      <c r="G513" t="s">
        <v>1781</v>
      </c>
      <c r="H513" s="2">
        <v>44974</v>
      </c>
      <c r="I513" s="2">
        <v>44977</v>
      </c>
      <c r="J513" s="3">
        <v>4611.91015625</v>
      </c>
      <c r="K513" s="3">
        <v>12</v>
      </c>
      <c r="L513" s="3"/>
      <c r="M513" s="3">
        <v>17.141399383544922</v>
      </c>
      <c r="N513" s="3">
        <v>12</v>
      </c>
      <c r="O513" t="s">
        <v>1782</v>
      </c>
      <c r="P513" s="2">
        <v>44970.639409722222</v>
      </c>
      <c r="Q513" t="s">
        <v>406</v>
      </c>
    </row>
    <row r="514" spans="1:17">
      <c r="A514" t="s">
        <v>1785</v>
      </c>
      <c r="B514" t="str">
        <f t="shared" ref="B514:B577" si="8">Q514&amp;I514</f>
        <v>302550005019244977</v>
      </c>
      <c r="C514" t="s">
        <v>1783</v>
      </c>
      <c r="D514" t="s">
        <v>16</v>
      </c>
      <c r="E514" t="s">
        <v>28</v>
      </c>
      <c r="F514" t="s">
        <v>1784</v>
      </c>
      <c r="G514" t="s">
        <v>1785</v>
      </c>
      <c r="H514" s="2">
        <v>44974</v>
      </c>
      <c r="I514" s="2">
        <v>44977</v>
      </c>
      <c r="J514" s="3">
        <v>1293.1209716796875</v>
      </c>
      <c r="K514" s="3">
        <v>3</v>
      </c>
      <c r="L514" s="3"/>
      <c r="M514" s="3">
        <v>3.4800100326538086</v>
      </c>
      <c r="N514" s="3">
        <v>3</v>
      </c>
      <c r="O514" t="s">
        <v>1782</v>
      </c>
      <c r="P514" s="2">
        <v>44970.639398148145</v>
      </c>
      <c r="Q514" t="s">
        <v>406</v>
      </c>
    </row>
    <row r="515" spans="1:17">
      <c r="A515" t="s">
        <v>1788</v>
      </c>
      <c r="B515" t="str">
        <f t="shared" si="8"/>
        <v>302109590600544977,2916666667</v>
      </c>
      <c r="C515" t="s">
        <v>1786</v>
      </c>
      <c r="D515" t="s">
        <v>16</v>
      </c>
      <c r="E515" t="s">
        <v>28</v>
      </c>
      <c r="F515" t="s">
        <v>1787</v>
      </c>
      <c r="G515" t="s">
        <v>1788</v>
      </c>
      <c r="H515" s="2">
        <v>44974</v>
      </c>
      <c r="I515" s="2">
        <v>44977.291666666664</v>
      </c>
      <c r="J515" s="3">
        <v>16430.240234375</v>
      </c>
      <c r="K515" s="3">
        <v>32</v>
      </c>
      <c r="L515" s="3"/>
      <c r="M515" s="3">
        <v>50.051498413085938</v>
      </c>
      <c r="N515" s="3">
        <v>32</v>
      </c>
      <c r="P515" s="2">
        <v>44970.638796296298</v>
      </c>
      <c r="Q515" t="s">
        <v>105</v>
      </c>
    </row>
    <row r="516" spans="1:17">
      <c r="A516" t="s">
        <v>1791</v>
      </c>
      <c r="B516" t="str">
        <f t="shared" si="8"/>
        <v>302109591700144977,3333333333</v>
      </c>
      <c r="C516" t="s">
        <v>1789</v>
      </c>
      <c r="D516" t="s">
        <v>16</v>
      </c>
      <c r="E516" t="s">
        <v>28</v>
      </c>
      <c r="F516" t="s">
        <v>1790</v>
      </c>
      <c r="G516" t="s">
        <v>1791</v>
      </c>
      <c r="H516" s="2">
        <v>44974</v>
      </c>
      <c r="I516" s="2">
        <v>44977.333333333336</v>
      </c>
      <c r="J516" s="3">
        <v>2960.760009765625</v>
      </c>
      <c r="K516" s="3">
        <v>12</v>
      </c>
      <c r="L516" s="3"/>
      <c r="M516" s="3">
        <v>26.323200225830078</v>
      </c>
      <c r="N516" s="3">
        <v>12</v>
      </c>
      <c r="P516" s="2">
        <v>44970.637152777781</v>
      </c>
      <c r="Q516" t="s">
        <v>1792</v>
      </c>
    </row>
    <row r="517" spans="1:17">
      <c r="A517" t="s">
        <v>1795</v>
      </c>
      <c r="B517" t="str">
        <f t="shared" si="8"/>
        <v>302109590600544977,2916666667</v>
      </c>
      <c r="C517" t="s">
        <v>1793</v>
      </c>
      <c r="D517" t="s">
        <v>16</v>
      </c>
      <c r="E517" t="s">
        <v>28</v>
      </c>
      <c r="F517" t="s">
        <v>1794</v>
      </c>
      <c r="G517" t="s">
        <v>1795</v>
      </c>
      <c r="H517" s="2">
        <v>44974</v>
      </c>
      <c r="I517" s="2">
        <v>44977.291666666664</v>
      </c>
      <c r="J517" s="3">
        <v>777.58001708984375</v>
      </c>
      <c r="K517" s="3">
        <v>2</v>
      </c>
      <c r="L517" s="3"/>
      <c r="M517" s="3">
        <v>3.0790400505065918</v>
      </c>
      <c r="N517" s="3">
        <v>2</v>
      </c>
      <c r="P517" s="2">
        <v>44970.635983796295</v>
      </c>
      <c r="Q517" t="s">
        <v>105</v>
      </c>
    </row>
    <row r="518" spans="1:17">
      <c r="A518" t="s">
        <v>1798</v>
      </c>
      <c r="B518" t="str">
        <f t="shared" si="8"/>
        <v>302573042000044977</v>
      </c>
      <c r="C518" t="s">
        <v>1796</v>
      </c>
      <c r="D518" t="s">
        <v>121</v>
      </c>
      <c r="E518" t="s">
        <v>28</v>
      </c>
      <c r="F518" t="s">
        <v>1797</v>
      </c>
      <c r="G518" t="s">
        <v>1798</v>
      </c>
      <c r="H518" s="2">
        <v>44973.375</v>
      </c>
      <c r="I518" s="2">
        <v>44977</v>
      </c>
      <c r="J518" s="3">
        <v>647.18597412109375</v>
      </c>
      <c r="K518" s="3">
        <v>2</v>
      </c>
      <c r="L518" s="3"/>
      <c r="M518" s="3">
        <v>1.7641199827194214</v>
      </c>
      <c r="N518" s="3">
        <v>2</v>
      </c>
      <c r="O518" t="s">
        <v>1799</v>
      </c>
      <c r="P518" s="2">
        <v>44970.556712962964</v>
      </c>
      <c r="Q518" t="s">
        <v>450</v>
      </c>
    </row>
    <row r="519" spans="1:17">
      <c r="A519" t="s">
        <v>1802</v>
      </c>
      <c r="B519" t="str">
        <f t="shared" si="8"/>
        <v>302573081000944974</v>
      </c>
      <c r="C519" t="s">
        <v>1800</v>
      </c>
      <c r="D519" t="s">
        <v>16</v>
      </c>
      <c r="E519" t="s">
        <v>28</v>
      </c>
      <c r="F519" t="s">
        <v>1801</v>
      </c>
      <c r="G519" t="s">
        <v>1802</v>
      </c>
      <c r="H519" s="2">
        <v>44972</v>
      </c>
      <c r="I519" s="2">
        <v>44974</v>
      </c>
      <c r="J519" s="3">
        <v>390.822998046875</v>
      </c>
      <c r="K519" s="3">
        <v>1</v>
      </c>
      <c r="L519" s="3"/>
      <c r="M519" s="3">
        <v>0.85570001602172852</v>
      </c>
      <c r="N519" s="3">
        <v>1</v>
      </c>
      <c r="P519" s="2">
        <v>44970.554525462961</v>
      </c>
      <c r="Q519" t="s">
        <v>424</v>
      </c>
    </row>
    <row r="520" spans="1:17">
      <c r="A520" t="s">
        <v>1805</v>
      </c>
      <c r="B520" t="str">
        <f t="shared" si="8"/>
        <v>302482013479744974,25</v>
      </c>
      <c r="C520" t="s">
        <v>1803</v>
      </c>
      <c r="D520" t="s">
        <v>16</v>
      </c>
      <c r="E520" t="s">
        <v>28</v>
      </c>
      <c r="F520" t="s">
        <v>1804</v>
      </c>
      <c r="G520" t="s">
        <v>1805</v>
      </c>
      <c r="H520" s="2">
        <v>44972</v>
      </c>
      <c r="I520" s="2">
        <v>44974.25</v>
      </c>
      <c r="J520" s="3">
        <v>1343</v>
      </c>
      <c r="K520" s="3">
        <v>4</v>
      </c>
      <c r="L520" s="3"/>
      <c r="M520" s="3">
        <v>7.9002299308776855</v>
      </c>
      <c r="N520" s="3">
        <v>4</v>
      </c>
      <c r="P520" s="2">
        <v>44970.55364583333</v>
      </c>
      <c r="Q520" t="s">
        <v>94</v>
      </c>
    </row>
    <row r="521" spans="1:17">
      <c r="A521" t="s">
        <v>1807</v>
      </c>
      <c r="B521" t="str">
        <f t="shared" si="8"/>
        <v>301229933963844977</v>
      </c>
      <c r="C521" t="s">
        <v>1806</v>
      </c>
      <c r="D521" t="s">
        <v>121</v>
      </c>
      <c r="E521" t="s">
        <v>28</v>
      </c>
      <c r="F521" t="s">
        <v>1756</v>
      </c>
      <c r="G521" t="s">
        <v>1807</v>
      </c>
      <c r="H521" s="2">
        <v>44973.458333333336</v>
      </c>
      <c r="I521" s="2">
        <v>44977</v>
      </c>
      <c r="J521" s="3">
        <v>420.30599975585938</v>
      </c>
      <c r="K521" s="3">
        <v>1</v>
      </c>
      <c r="L521" s="3"/>
      <c r="M521" s="3">
        <v>1.0660099983215332</v>
      </c>
      <c r="N521" s="3">
        <v>1</v>
      </c>
      <c r="P521" s="2">
        <v>44970.552916666667</v>
      </c>
      <c r="Q521" t="s">
        <v>1808</v>
      </c>
    </row>
    <row r="522" spans="1:17">
      <c r="A522" t="s">
        <v>1811</v>
      </c>
      <c r="B522" t="str">
        <f t="shared" si="8"/>
        <v>302564000610344974,4375</v>
      </c>
      <c r="C522" t="s">
        <v>1809</v>
      </c>
      <c r="D522" t="s">
        <v>16</v>
      </c>
      <c r="E522" t="s">
        <v>28</v>
      </c>
      <c r="F522" t="s">
        <v>1810</v>
      </c>
      <c r="G522" t="s">
        <v>1811</v>
      </c>
      <c r="H522" s="2">
        <v>44972</v>
      </c>
      <c r="I522" s="2">
        <v>44974.4375</v>
      </c>
      <c r="J522" s="3">
        <v>1973.0670166015625</v>
      </c>
      <c r="K522" s="3">
        <v>5</v>
      </c>
      <c r="L522" s="3"/>
      <c r="M522" s="3">
        <v>6.1122298240661621</v>
      </c>
      <c r="N522" s="3">
        <v>5</v>
      </c>
      <c r="O522" t="s">
        <v>1812</v>
      </c>
      <c r="P522" s="2">
        <v>44970.551898148151</v>
      </c>
      <c r="Q522" t="s">
        <v>1813</v>
      </c>
    </row>
    <row r="523" spans="1:17">
      <c r="A523" t="s">
        <v>1815</v>
      </c>
      <c r="B523" t="str">
        <f t="shared" si="8"/>
        <v>302564000610344974,4375</v>
      </c>
      <c r="C523" t="s">
        <v>1814</v>
      </c>
      <c r="D523" t="s">
        <v>16</v>
      </c>
      <c r="E523" t="s">
        <v>28</v>
      </c>
      <c r="F523" t="s">
        <v>1810</v>
      </c>
      <c r="G523" t="s">
        <v>1815</v>
      </c>
      <c r="H523" s="2">
        <v>44972</v>
      </c>
      <c r="I523" s="2">
        <v>44974.4375</v>
      </c>
      <c r="J523" s="3">
        <v>14028.2001953125</v>
      </c>
      <c r="K523" s="3">
        <v>31</v>
      </c>
      <c r="L523" s="3"/>
      <c r="M523" s="3">
        <v>44.448169708251953</v>
      </c>
      <c r="N523" s="3">
        <v>33</v>
      </c>
      <c r="P523" s="2">
        <v>44970.551493055558</v>
      </c>
      <c r="Q523" t="s">
        <v>1813</v>
      </c>
    </row>
    <row r="524" spans="1:17">
      <c r="A524" t="s">
        <v>1818</v>
      </c>
      <c r="B524" t="str">
        <f t="shared" si="8"/>
        <v>302574081000644974,2708333333</v>
      </c>
      <c r="C524" t="s">
        <v>1816</v>
      </c>
      <c r="D524" t="s">
        <v>16</v>
      </c>
      <c r="E524" t="s">
        <v>28</v>
      </c>
      <c r="F524" t="s">
        <v>1817</v>
      </c>
      <c r="G524" t="s">
        <v>1818</v>
      </c>
      <c r="H524" s="2">
        <v>44972</v>
      </c>
      <c r="I524" s="2">
        <v>44974.270833333336</v>
      </c>
      <c r="J524" s="3">
        <v>7720.8017578125</v>
      </c>
      <c r="K524" s="3">
        <v>17</v>
      </c>
      <c r="L524" s="3"/>
      <c r="M524" s="3">
        <v>22.22300910949707</v>
      </c>
      <c r="N524" s="3">
        <v>18</v>
      </c>
      <c r="O524" t="s">
        <v>1819</v>
      </c>
      <c r="P524" s="2">
        <v>44970.550555555557</v>
      </c>
      <c r="Q524" t="s">
        <v>1820</v>
      </c>
    </row>
    <row r="525" spans="1:17">
      <c r="A525" t="s">
        <v>1822</v>
      </c>
      <c r="B525" t="str">
        <f t="shared" si="8"/>
        <v>302574081000644974,2708333333</v>
      </c>
      <c r="C525" t="s">
        <v>1821</v>
      </c>
      <c r="D525" t="s">
        <v>16</v>
      </c>
      <c r="E525" t="s">
        <v>28</v>
      </c>
      <c r="F525" t="s">
        <v>1817</v>
      </c>
      <c r="G525" t="s">
        <v>1822</v>
      </c>
      <c r="H525" s="2">
        <v>44972</v>
      </c>
      <c r="I525" s="2">
        <v>44974.270833333336</v>
      </c>
      <c r="J525" s="3">
        <v>14996.4296875</v>
      </c>
      <c r="K525" s="3">
        <v>30</v>
      </c>
      <c r="L525" s="3"/>
      <c r="M525" s="3">
        <v>38.192470550537109</v>
      </c>
      <c r="N525" s="3">
        <v>33</v>
      </c>
      <c r="P525" s="2">
        <v>44970.549791666665</v>
      </c>
      <c r="Q525" t="s">
        <v>1820</v>
      </c>
    </row>
    <row r="526" spans="1:17">
      <c r="A526" t="s">
        <v>1824</v>
      </c>
      <c r="B526" t="str">
        <f t="shared" si="8"/>
        <v>302574081000644974,2708333333</v>
      </c>
      <c r="C526" t="s">
        <v>1823</v>
      </c>
      <c r="D526" t="s">
        <v>16</v>
      </c>
      <c r="E526" t="s">
        <v>28</v>
      </c>
      <c r="F526" t="s">
        <v>1817</v>
      </c>
      <c r="G526" t="s">
        <v>1824</v>
      </c>
      <c r="H526" s="2">
        <v>44972</v>
      </c>
      <c r="I526" s="2">
        <v>44974.270833333336</v>
      </c>
      <c r="J526" s="3">
        <v>15062.25</v>
      </c>
      <c r="K526" s="3">
        <v>33</v>
      </c>
      <c r="L526" s="3"/>
      <c r="M526" s="3">
        <v>50.610740661621094</v>
      </c>
      <c r="N526" s="3">
        <v>33</v>
      </c>
      <c r="P526" s="2">
        <v>44970.549085648148</v>
      </c>
      <c r="Q526" t="s">
        <v>1820</v>
      </c>
    </row>
    <row r="527" spans="1:17">
      <c r="A527" t="s">
        <v>1827</v>
      </c>
      <c r="B527" t="str">
        <f t="shared" si="8"/>
        <v>302573042000044977</v>
      </c>
      <c r="C527" t="s">
        <v>1825</v>
      </c>
      <c r="D527" t="s">
        <v>121</v>
      </c>
      <c r="E527" t="s">
        <v>28</v>
      </c>
      <c r="F527" t="s">
        <v>1826</v>
      </c>
      <c r="G527" t="s">
        <v>1827</v>
      </c>
      <c r="H527" s="2">
        <v>44973.375</v>
      </c>
      <c r="I527" s="2">
        <v>44977</v>
      </c>
      <c r="J527" s="3">
        <v>232.79499816894531</v>
      </c>
      <c r="K527" s="3">
        <v>1</v>
      </c>
      <c r="L527" s="3"/>
      <c r="M527" s="3">
        <v>0.74708998203277588</v>
      </c>
      <c r="N527" s="3">
        <v>1</v>
      </c>
      <c r="O527" t="s">
        <v>1799</v>
      </c>
      <c r="P527" s="2">
        <v>44970.547615740739</v>
      </c>
      <c r="Q527" t="s">
        <v>450</v>
      </c>
    </row>
    <row r="528" spans="1:17">
      <c r="A528" t="s">
        <v>1830</v>
      </c>
      <c r="B528" t="str">
        <f t="shared" si="8"/>
        <v>302564000610344974,3958333333</v>
      </c>
      <c r="C528" t="s">
        <v>1828</v>
      </c>
      <c r="D528" t="s">
        <v>16</v>
      </c>
      <c r="E528" t="s">
        <v>28</v>
      </c>
      <c r="F528" t="s">
        <v>1829</v>
      </c>
      <c r="G528" t="s">
        <v>1830</v>
      </c>
      <c r="H528" s="2">
        <v>44972</v>
      </c>
      <c r="I528" s="2">
        <v>44974.395833333336</v>
      </c>
      <c r="J528" s="3">
        <v>2191.52001953125</v>
      </c>
      <c r="K528" s="3">
        <v>9</v>
      </c>
      <c r="L528" s="3"/>
      <c r="M528" s="3">
        <v>11.02178955078125</v>
      </c>
      <c r="N528" s="3">
        <v>9</v>
      </c>
      <c r="O528" t="s">
        <v>1812</v>
      </c>
      <c r="P528" s="2">
        <v>44970.546979166669</v>
      </c>
      <c r="Q528" t="s">
        <v>1813</v>
      </c>
    </row>
    <row r="529" spans="1:17">
      <c r="A529" t="s">
        <v>1832</v>
      </c>
      <c r="B529" t="str">
        <f t="shared" si="8"/>
        <v>302564000610344974,3958333333</v>
      </c>
      <c r="C529" t="s">
        <v>1831</v>
      </c>
      <c r="D529" t="s">
        <v>16</v>
      </c>
      <c r="E529" t="s">
        <v>28</v>
      </c>
      <c r="F529" t="s">
        <v>1829</v>
      </c>
      <c r="G529" t="s">
        <v>1832</v>
      </c>
      <c r="H529" s="2">
        <v>44972</v>
      </c>
      <c r="I529" s="2">
        <v>44974.395833333336</v>
      </c>
      <c r="J529" s="3">
        <v>15490.7900390625</v>
      </c>
      <c r="K529" s="3">
        <v>30</v>
      </c>
      <c r="L529" s="3"/>
      <c r="M529" s="3">
        <v>43.200241088867188</v>
      </c>
      <c r="N529" s="3">
        <v>33</v>
      </c>
      <c r="P529" s="2">
        <v>44970.546481481484</v>
      </c>
      <c r="Q529" t="s">
        <v>1813</v>
      </c>
    </row>
    <row r="530" spans="1:17">
      <c r="A530" t="s">
        <v>1835</v>
      </c>
      <c r="B530" t="str">
        <f t="shared" si="8"/>
        <v>302574081000644974,2708333333</v>
      </c>
      <c r="C530" t="s">
        <v>1833</v>
      </c>
      <c r="D530" t="s">
        <v>16</v>
      </c>
      <c r="E530" t="s">
        <v>28</v>
      </c>
      <c r="F530" t="s">
        <v>1834</v>
      </c>
      <c r="G530" t="s">
        <v>1835</v>
      </c>
      <c r="H530" s="2">
        <v>44972</v>
      </c>
      <c r="I530" s="2">
        <v>44974.270833333336</v>
      </c>
      <c r="J530" s="3">
        <v>411.33999633789063</v>
      </c>
      <c r="K530" s="3">
        <v>2</v>
      </c>
      <c r="L530" s="3"/>
      <c r="M530" s="3">
        <v>2.2084500789642334</v>
      </c>
      <c r="N530" s="3">
        <v>2</v>
      </c>
      <c r="O530" t="s">
        <v>1819</v>
      </c>
      <c r="P530" s="2">
        <v>44970.545740740738</v>
      </c>
      <c r="Q530" t="s">
        <v>1820</v>
      </c>
    </row>
    <row r="531" spans="1:17">
      <c r="A531" t="s">
        <v>1838</v>
      </c>
      <c r="B531" t="str">
        <f t="shared" si="8"/>
        <v>302109300139944977</v>
      </c>
      <c r="C531" t="s">
        <v>1836</v>
      </c>
      <c r="D531" t="s">
        <v>16</v>
      </c>
      <c r="E531" t="s">
        <v>28</v>
      </c>
      <c r="F531" t="s">
        <v>1837</v>
      </c>
      <c r="G531" t="s">
        <v>1838</v>
      </c>
      <c r="H531" s="2">
        <v>44973</v>
      </c>
      <c r="I531" s="2">
        <v>44977</v>
      </c>
      <c r="J531" s="3">
        <v>1499.800048828125</v>
      </c>
      <c r="K531" s="3">
        <v>3</v>
      </c>
      <c r="L531" s="3"/>
      <c r="M531" s="3">
        <v>6</v>
      </c>
      <c r="N531" s="3">
        <v>3</v>
      </c>
      <c r="O531" t="s">
        <v>1839</v>
      </c>
      <c r="P531" s="2">
        <v>44970.544861111113</v>
      </c>
      <c r="Q531" t="s">
        <v>135</v>
      </c>
    </row>
    <row r="532" spans="1:17">
      <c r="A532" t="s">
        <v>1841</v>
      </c>
      <c r="B532" t="str">
        <f t="shared" si="8"/>
        <v>302011131030744980,5833333333</v>
      </c>
      <c r="C532" t="s">
        <v>1840</v>
      </c>
      <c r="D532" t="s">
        <v>16</v>
      </c>
      <c r="E532" t="s">
        <v>444</v>
      </c>
      <c r="F532" t="s">
        <v>675</v>
      </c>
      <c r="G532" t="s">
        <v>1841</v>
      </c>
      <c r="H532" s="2">
        <v>44979</v>
      </c>
      <c r="I532" s="2">
        <v>44980.583333333336</v>
      </c>
      <c r="J532" s="3">
        <v>0</v>
      </c>
      <c r="K532" s="3">
        <v>17</v>
      </c>
      <c r="L532" s="3"/>
      <c r="M532" s="3">
        <v>0</v>
      </c>
      <c r="N532" s="3">
        <v>30</v>
      </c>
      <c r="P532" s="2">
        <v>44970.544363425928</v>
      </c>
      <c r="Q532" t="s">
        <v>544</v>
      </c>
    </row>
    <row r="533" spans="1:17">
      <c r="A533" t="s">
        <v>1844</v>
      </c>
      <c r="B533" t="str">
        <f t="shared" si="8"/>
        <v>302011683900144979,2916666667</v>
      </c>
      <c r="C533" t="s">
        <v>1842</v>
      </c>
      <c r="D533" t="s">
        <v>16</v>
      </c>
      <c r="E533" t="s">
        <v>28</v>
      </c>
      <c r="F533" t="s">
        <v>1843</v>
      </c>
      <c r="G533" t="s">
        <v>1844</v>
      </c>
      <c r="H533" s="2">
        <v>44978</v>
      </c>
      <c r="I533" s="2">
        <v>44979.291666666664</v>
      </c>
      <c r="J533" s="3">
        <v>10810.8603515625</v>
      </c>
      <c r="K533" s="3">
        <v>22</v>
      </c>
      <c r="L533" s="3"/>
      <c r="M533" s="3">
        <v>33.183361053466797</v>
      </c>
      <c r="N533" s="3">
        <v>22</v>
      </c>
      <c r="P533" s="2">
        <v>44970.543622685182</v>
      </c>
      <c r="Q533" t="s">
        <v>523</v>
      </c>
    </row>
    <row r="534" spans="1:17">
      <c r="A534" t="s">
        <v>1847</v>
      </c>
      <c r="B534" t="str">
        <f t="shared" si="8"/>
        <v>302011251100044979,2708333333</v>
      </c>
      <c r="C534" t="s">
        <v>1845</v>
      </c>
      <c r="D534" t="s">
        <v>16</v>
      </c>
      <c r="E534" t="s">
        <v>28</v>
      </c>
      <c r="F534" t="s">
        <v>1846</v>
      </c>
      <c r="G534" t="s">
        <v>1847</v>
      </c>
      <c r="H534" s="2">
        <v>44978</v>
      </c>
      <c r="I534" s="2">
        <v>44979.270833333336</v>
      </c>
      <c r="J534" s="3">
        <v>3479.427001953125</v>
      </c>
      <c r="K534" s="3">
        <v>7</v>
      </c>
      <c r="L534" s="3"/>
      <c r="M534" s="3">
        <v>8.7965497970581055</v>
      </c>
      <c r="N534" s="3">
        <v>7</v>
      </c>
      <c r="P534" s="2">
        <v>44970.542962962965</v>
      </c>
      <c r="Q534" t="s">
        <v>537</v>
      </c>
    </row>
    <row r="535" spans="1:17">
      <c r="A535" t="s">
        <v>1849</v>
      </c>
      <c r="B535" t="str">
        <f t="shared" si="8"/>
        <v>302011251100044979,2708333333</v>
      </c>
      <c r="C535" t="s">
        <v>1848</v>
      </c>
      <c r="D535" t="s">
        <v>16</v>
      </c>
      <c r="E535" t="s">
        <v>28</v>
      </c>
      <c r="F535" t="s">
        <v>1846</v>
      </c>
      <c r="G535" t="s">
        <v>1849</v>
      </c>
      <c r="H535" s="2">
        <v>44978</v>
      </c>
      <c r="I535" s="2">
        <v>44979.270833333336</v>
      </c>
      <c r="J535" s="3">
        <v>16278.23046875</v>
      </c>
      <c r="K535" s="3">
        <v>31</v>
      </c>
      <c r="L535" s="3"/>
      <c r="M535" s="3">
        <v>43.033981323242188</v>
      </c>
      <c r="N535" s="3">
        <v>33</v>
      </c>
      <c r="P535" s="2">
        <v>44970.542210648149</v>
      </c>
      <c r="Q535" t="s">
        <v>537</v>
      </c>
    </row>
    <row r="536" spans="1:17">
      <c r="A536" t="s">
        <v>1852</v>
      </c>
      <c r="B536" t="str">
        <f t="shared" si="8"/>
        <v>302011823100144979,625</v>
      </c>
      <c r="C536" t="s">
        <v>1850</v>
      </c>
      <c r="D536" t="s">
        <v>16</v>
      </c>
      <c r="E536" t="s">
        <v>28</v>
      </c>
      <c r="F536" t="s">
        <v>1851</v>
      </c>
      <c r="G536" t="s">
        <v>1852</v>
      </c>
      <c r="H536" s="2">
        <v>44977</v>
      </c>
      <c r="I536" s="2">
        <v>44979.625</v>
      </c>
      <c r="J536" s="3">
        <v>9236.646484375</v>
      </c>
      <c r="K536" s="3">
        <v>18</v>
      </c>
      <c r="L536" s="3"/>
      <c r="M536" s="3">
        <v>25.447359085083008</v>
      </c>
      <c r="N536" s="3">
        <v>18</v>
      </c>
      <c r="P536" s="2">
        <v>44970.540810185186</v>
      </c>
      <c r="Q536" t="s">
        <v>802</v>
      </c>
    </row>
    <row r="537" spans="1:17">
      <c r="A537" t="s">
        <v>1855</v>
      </c>
      <c r="B537" t="str">
        <f t="shared" si="8"/>
        <v>302011357800244979,25</v>
      </c>
      <c r="C537" t="s">
        <v>1853</v>
      </c>
      <c r="D537" t="s">
        <v>16</v>
      </c>
      <c r="E537" t="s">
        <v>28</v>
      </c>
      <c r="F537" t="s">
        <v>1854</v>
      </c>
      <c r="G537" t="s">
        <v>1855</v>
      </c>
      <c r="H537" s="2">
        <v>44977</v>
      </c>
      <c r="I537" s="2">
        <v>44979.25</v>
      </c>
      <c r="J537" s="3">
        <v>17893.1796875</v>
      </c>
      <c r="K537" s="3">
        <v>28</v>
      </c>
      <c r="L537" s="3"/>
      <c r="M537" s="3">
        <v>36.302059173583984</v>
      </c>
      <c r="N537" s="3">
        <v>29</v>
      </c>
      <c r="P537" s="2">
        <v>44970.540196759262</v>
      </c>
      <c r="Q537" t="s">
        <v>1856</v>
      </c>
    </row>
    <row r="538" spans="1:17">
      <c r="A538" t="s">
        <v>1859</v>
      </c>
      <c r="B538" t="str">
        <f t="shared" si="8"/>
        <v>302011131030744978,5833333333</v>
      </c>
      <c r="C538" t="s">
        <v>1857</v>
      </c>
      <c r="D538" t="s">
        <v>16</v>
      </c>
      <c r="E538" t="s">
        <v>28</v>
      </c>
      <c r="F538" t="s">
        <v>1858</v>
      </c>
      <c r="G538" t="s">
        <v>1859</v>
      </c>
      <c r="H538" s="2">
        <v>44977</v>
      </c>
      <c r="I538" s="2">
        <v>44978.583333333336</v>
      </c>
      <c r="J538" s="3">
        <v>17390.23046875</v>
      </c>
      <c r="K538" s="3">
        <v>33</v>
      </c>
      <c r="L538" s="3"/>
      <c r="M538" s="3">
        <v>48.147731781005859</v>
      </c>
      <c r="N538" s="3">
        <v>33</v>
      </c>
      <c r="P538" s="2">
        <v>44970.539444444446</v>
      </c>
      <c r="Q538" t="s">
        <v>544</v>
      </c>
    </row>
    <row r="539" spans="1:17">
      <c r="A539" t="s">
        <v>1862</v>
      </c>
      <c r="B539" t="str">
        <f t="shared" si="8"/>
        <v>302011357800244980,4583333333</v>
      </c>
      <c r="C539" t="s">
        <v>1860</v>
      </c>
      <c r="D539" t="s">
        <v>16</v>
      </c>
      <c r="E539" t="s">
        <v>28</v>
      </c>
      <c r="F539" t="s">
        <v>1861</v>
      </c>
      <c r="G539" t="s">
        <v>1862</v>
      </c>
      <c r="H539" s="2">
        <v>44978</v>
      </c>
      <c r="I539" s="2">
        <v>44980.458333333336</v>
      </c>
      <c r="J539" s="3">
        <v>17496.30078125</v>
      </c>
      <c r="K539" s="3">
        <v>30</v>
      </c>
      <c r="L539" s="3"/>
      <c r="M539" s="3">
        <v>44.060138702392578</v>
      </c>
      <c r="N539" s="3">
        <v>30</v>
      </c>
      <c r="P539" s="2">
        <v>44970.5387962963</v>
      </c>
      <c r="Q539" t="s">
        <v>1856</v>
      </c>
    </row>
    <row r="540" spans="1:17">
      <c r="A540" t="s">
        <v>1865</v>
      </c>
      <c r="B540" t="str">
        <f t="shared" si="8"/>
        <v>302011357800244978,4166666667</v>
      </c>
      <c r="C540" t="s">
        <v>1863</v>
      </c>
      <c r="D540" t="s">
        <v>16</v>
      </c>
      <c r="E540" t="s">
        <v>28</v>
      </c>
      <c r="F540" t="s">
        <v>1864</v>
      </c>
      <c r="G540" t="s">
        <v>1865</v>
      </c>
      <c r="H540" s="2">
        <v>44974</v>
      </c>
      <c r="I540" s="2">
        <v>44978.416666666664</v>
      </c>
      <c r="J540" s="3">
        <v>17883.109375</v>
      </c>
      <c r="K540" s="3">
        <v>32</v>
      </c>
      <c r="L540" s="3"/>
      <c r="M540" s="3">
        <v>45.867740631103516</v>
      </c>
      <c r="N540" s="3">
        <v>32</v>
      </c>
      <c r="P540" s="2">
        <v>44970.538055555553</v>
      </c>
      <c r="Q540" t="s">
        <v>1856</v>
      </c>
    </row>
    <row r="541" spans="1:17">
      <c r="A541" t="s">
        <v>1867</v>
      </c>
      <c r="B541" t="str">
        <f t="shared" si="8"/>
        <v>302011131030744979,5833333333</v>
      </c>
      <c r="C541" t="s">
        <v>1866</v>
      </c>
      <c r="D541" t="s">
        <v>16</v>
      </c>
      <c r="E541" t="s">
        <v>444</v>
      </c>
      <c r="F541" t="s">
        <v>678</v>
      </c>
      <c r="G541" t="s">
        <v>1867</v>
      </c>
      <c r="H541" s="2">
        <v>44978</v>
      </c>
      <c r="I541" s="2">
        <v>44979.583333333336</v>
      </c>
      <c r="J541" s="3">
        <v>0</v>
      </c>
      <c r="K541" s="3">
        <v>13</v>
      </c>
      <c r="L541" s="3"/>
      <c r="M541" s="3">
        <v>0</v>
      </c>
      <c r="N541" s="3">
        <v>20</v>
      </c>
      <c r="P541" s="2">
        <v>44970.537291666667</v>
      </c>
      <c r="Q541" t="s">
        <v>544</v>
      </c>
    </row>
    <row r="542" spans="1:17">
      <c r="A542" t="s">
        <v>1872</v>
      </c>
      <c r="B542" t="str">
        <f t="shared" si="8"/>
        <v>301229928664244974</v>
      </c>
      <c r="C542" t="s">
        <v>1870</v>
      </c>
      <c r="D542" t="s">
        <v>16</v>
      </c>
      <c r="E542" t="s">
        <v>28</v>
      </c>
      <c r="F542" t="s">
        <v>1871</v>
      </c>
      <c r="G542" t="s">
        <v>1872</v>
      </c>
      <c r="H542" s="2">
        <v>44972.458333333336</v>
      </c>
      <c r="I542" s="2">
        <v>44974</v>
      </c>
      <c r="J542" s="3">
        <v>322.343994140625</v>
      </c>
      <c r="K542" s="3">
        <v>1</v>
      </c>
      <c r="L542" s="3">
        <v>0</v>
      </c>
      <c r="M542" s="3">
        <v>1.7280000448226929</v>
      </c>
      <c r="N542" s="3">
        <v>1</v>
      </c>
      <c r="P542" s="2">
        <v>44970.528437499997</v>
      </c>
      <c r="Q542" t="s">
        <v>1415</v>
      </c>
    </row>
    <row r="543" spans="1:17">
      <c r="A543" t="s">
        <v>1875</v>
      </c>
      <c r="B543" t="str">
        <f t="shared" si="8"/>
        <v>302569000032844977,25</v>
      </c>
      <c r="C543" t="s">
        <v>1873</v>
      </c>
      <c r="D543" t="s">
        <v>16</v>
      </c>
      <c r="E543" t="s">
        <v>28</v>
      </c>
      <c r="F543" t="s">
        <v>1874</v>
      </c>
      <c r="G543" t="s">
        <v>1875</v>
      </c>
      <c r="H543" s="2">
        <v>44973</v>
      </c>
      <c r="I543" s="2">
        <v>44977.25</v>
      </c>
      <c r="J543" s="3">
        <v>12074.8798828125</v>
      </c>
      <c r="K543" s="3">
        <v>28</v>
      </c>
      <c r="L543" s="3"/>
      <c r="M543" s="3">
        <v>38.944839477539063</v>
      </c>
      <c r="N543" s="3">
        <v>28</v>
      </c>
      <c r="P543" s="2">
        <v>44970.527719907404</v>
      </c>
      <c r="Q543" t="s">
        <v>457</v>
      </c>
    </row>
    <row r="544" spans="1:17">
      <c r="A544" t="s">
        <v>22</v>
      </c>
      <c r="B544" t="str">
        <f t="shared" si="8"/>
        <v>302569000032844977,25</v>
      </c>
      <c r="C544" t="s">
        <v>1876</v>
      </c>
      <c r="D544" t="s">
        <v>16</v>
      </c>
      <c r="E544" t="s">
        <v>28</v>
      </c>
      <c r="F544" t="s">
        <v>1874</v>
      </c>
      <c r="G544" t="s">
        <v>22</v>
      </c>
      <c r="H544" s="2">
        <v>44973</v>
      </c>
      <c r="I544" s="2">
        <v>44977.25</v>
      </c>
      <c r="J544" s="3">
        <v>14994.8603515625</v>
      </c>
      <c r="K544" s="3">
        <v>33</v>
      </c>
      <c r="L544" s="3"/>
      <c r="M544" s="3">
        <v>46.087001800537109</v>
      </c>
      <c r="N544" s="3">
        <v>33</v>
      </c>
      <c r="P544" s="2">
        <v>44970.527638888889</v>
      </c>
      <c r="Q544" t="s">
        <v>457</v>
      </c>
    </row>
    <row r="545" spans="1:17">
      <c r="A545" t="s">
        <v>1879</v>
      </c>
      <c r="B545" t="str">
        <f t="shared" si="8"/>
        <v>302573007000744977</v>
      </c>
      <c r="C545" t="s">
        <v>1877</v>
      </c>
      <c r="D545" t="s">
        <v>16</v>
      </c>
      <c r="E545" t="s">
        <v>28</v>
      </c>
      <c r="F545" t="s">
        <v>1878</v>
      </c>
      <c r="G545" t="s">
        <v>1879</v>
      </c>
      <c r="H545" s="2">
        <v>44973</v>
      </c>
      <c r="I545" s="2">
        <v>44977</v>
      </c>
      <c r="J545" s="3">
        <v>483.4320068359375</v>
      </c>
      <c r="K545" s="3">
        <v>1</v>
      </c>
      <c r="L545" s="3"/>
      <c r="M545" s="3">
        <v>1.3775099515914917</v>
      </c>
      <c r="N545" s="3">
        <v>2</v>
      </c>
      <c r="O545" t="s">
        <v>1880</v>
      </c>
      <c r="P545" s="2">
        <v>44970.527361111112</v>
      </c>
      <c r="Q545" t="s">
        <v>597</v>
      </c>
    </row>
    <row r="546" spans="1:17">
      <c r="A546" t="s">
        <v>1883</v>
      </c>
      <c r="B546" t="str">
        <f t="shared" si="8"/>
        <v>302564071000044977</v>
      </c>
      <c r="C546" t="s">
        <v>1881</v>
      </c>
      <c r="D546" t="s">
        <v>121</v>
      </c>
      <c r="E546" t="s">
        <v>28</v>
      </c>
      <c r="F546" t="s">
        <v>1882</v>
      </c>
      <c r="G546" t="s">
        <v>1883</v>
      </c>
      <c r="H546" s="2">
        <v>44973.375</v>
      </c>
      <c r="I546" s="2">
        <v>44977</v>
      </c>
      <c r="J546" s="3">
        <v>152.51400756835938</v>
      </c>
      <c r="K546" s="3">
        <v>1</v>
      </c>
      <c r="L546" s="3"/>
      <c r="M546" s="3">
        <v>0.4814000129699707</v>
      </c>
      <c r="N546" s="3">
        <v>1</v>
      </c>
      <c r="O546" t="s">
        <v>1884</v>
      </c>
      <c r="P546" s="2">
        <v>44970.527094907404</v>
      </c>
      <c r="Q546" t="s">
        <v>475</v>
      </c>
    </row>
    <row r="547" spans="1:17">
      <c r="A547" t="s">
        <v>1887</v>
      </c>
      <c r="B547" t="str">
        <f t="shared" si="8"/>
        <v>302013137410544977,3958333333</v>
      </c>
      <c r="C547" t="s">
        <v>1885</v>
      </c>
      <c r="D547" t="s">
        <v>16</v>
      </c>
      <c r="E547" t="s">
        <v>28</v>
      </c>
      <c r="F547" t="s">
        <v>1886</v>
      </c>
      <c r="G547" t="s">
        <v>1887</v>
      </c>
      <c r="H547" s="2">
        <v>44973</v>
      </c>
      <c r="I547" s="2">
        <v>44977.395833333336</v>
      </c>
      <c r="J547" s="3">
        <v>10850.8203125</v>
      </c>
      <c r="K547" s="3">
        <v>17</v>
      </c>
      <c r="L547" s="3"/>
      <c r="M547" s="3">
        <v>27.807659149169922</v>
      </c>
      <c r="N547" s="3">
        <v>17</v>
      </c>
      <c r="O547" t="s">
        <v>1888</v>
      </c>
      <c r="P547" s="2">
        <v>44970.527013888888</v>
      </c>
      <c r="Q547" t="s">
        <v>463</v>
      </c>
    </row>
    <row r="548" spans="1:17">
      <c r="A548" t="s">
        <v>1891</v>
      </c>
      <c r="B548" t="str">
        <f t="shared" si="8"/>
        <v>302573080000044974</v>
      </c>
      <c r="C548" t="s">
        <v>1889</v>
      </c>
      <c r="D548" t="s">
        <v>16</v>
      </c>
      <c r="E548" t="s">
        <v>28</v>
      </c>
      <c r="F548" t="s">
        <v>1890</v>
      </c>
      <c r="G548" t="s">
        <v>1891</v>
      </c>
      <c r="H548" s="2">
        <v>44971</v>
      </c>
      <c r="I548" s="2">
        <v>44974</v>
      </c>
      <c r="J548" s="3">
        <v>1575.7030029296875</v>
      </c>
      <c r="K548" s="3">
        <v>4</v>
      </c>
      <c r="L548" s="3"/>
      <c r="M548" s="3">
        <v>4.0784797668457031</v>
      </c>
      <c r="N548" s="3">
        <v>4</v>
      </c>
      <c r="P548" s="2">
        <v>44970.52652777778</v>
      </c>
      <c r="Q548" t="s">
        <v>1892</v>
      </c>
    </row>
    <row r="549" spans="1:17">
      <c r="A549" t="s">
        <v>1895</v>
      </c>
      <c r="B549" t="str">
        <f t="shared" si="8"/>
        <v>302017025612744973,2083333333</v>
      </c>
      <c r="C549" t="s">
        <v>1893</v>
      </c>
      <c r="D549" t="s">
        <v>16</v>
      </c>
      <c r="E549" t="s">
        <v>28</v>
      </c>
      <c r="F549" t="s">
        <v>1894</v>
      </c>
      <c r="G549" t="s">
        <v>1895</v>
      </c>
      <c r="H549" s="2">
        <v>44971</v>
      </c>
      <c r="I549" s="2">
        <v>44973.208333333336</v>
      </c>
      <c r="J549" s="3">
        <v>731.719970703125</v>
      </c>
      <c r="K549" s="3">
        <v>3</v>
      </c>
      <c r="L549" s="3"/>
      <c r="M549" s="3">
        <v>6.6048002243041992</v>
      </c>
      <c r="N549" s="3">
        <v>3</v>
      </c>
      <c r="O549" t="s">
        <v>1896</v>
      </c>
      <c r="P549" s="2">
        <v>44970.521435185183</v>
      </c>
      <c r="Q549" t="s">
        <v>21</v>
      </c>
    </row>
    <row r="550" spans="1:17">
      <c r="A550" t="s">
        <v>1899</v>
      </c>
      <c r="B550" t="str">
        <f t="shared" si="8"/>
        <v>302573017000444977</v>
      </c>
      <c r="C550" t="s">
        <v>1897</v>
      </c>
      <c r="D550" t="s">
        <v>16</v>
      </c>
      <c r="E550" t="s">
        <v>28</v>
      </c>
      <c r="F550" t="s">
        <v>1898</v>
      </c>
      <c r="G550" t="s">
        <v>1899</v>
      </c>
      <c r="H550" s="2">
        <v>44973</v>
      </c>
      <c r="I550" s="2">
        <v>44977</v>
      </c>
      <c r="J550" s="3">
        <v>1361.5660400390625</v>
      </c>
      <c r="K550" s="3">
        <v>3</v>
      </c>
      <c r="L550" s="3"/>
      <c r="M550" s="3">
        <v>3.5672199726104736</v>
      </c>
      <c r="N550" s="3">
        <v>3</v>
      </c>
      <c r="P550" s="2">
        <v>44970.520590277774</v>
      </c>
      <c r="Q550" t="s">
        <v>573</v>
      </c>
    </row>
    <row r="551" spans="1:17">
      <c r="A551" t="s">
        <v>1902</v>
      </c>
      <c r="B551" t="str">
        <f t="shared" si="8"/>
        <v>302109300139944977</v>
      </c>
      <c r="C551" t="s">
        <v>1900</v>
      </c>
      <c r="D551" t="s">
        <v>16</v>
      </c>
      <c r="E551" t="s">
        <v>28</v>
      </c>
      <c r="F551" t="s">
        <v>1901</v>
      </c>
      <c r="G551" t="s">
        <v>1902</v>
      </c>
      <c r="H551" s="2">
        <v>44973</v>
      </c>
      <c r="I551" s="2">
        <v>44977</v>
      </c>
      <c r="J551" s="3">
        <v>15759.3798828125</v>
      </c>
      <c r="K551" s="3">
        <v>30</v>
      </c>
      <c r="L551" s="3"/>
      <c r="M551" s="3">
        <v>47.136791229248047</v>
      </c>
      <c r="N551" s="3">
        <v>30</v>
      </c>
      <c r="O551" t="s">
        <v>1839</v>
      </c>
      <c r="P551" s="2">
        <v>44970.519479166665</v>
      </c>
      <c r="Q551" t="s">
        <v>135</v>
      </c>
    </row>
    <row r="552" spans="1:17">
      <c r="A552" t="s">
        <v>1905</v>
      </c>
      <c r="B552" t="str">
        <f t="shared" si="8"/>
        <v>302109300139944977</v>
      </c>
      <c r="C552" t="s">
        <v>1903</v>
      </c>
      <c r="D552" t="s">
        <v>16</v>
      </c>
      <c r="E552" t="s">
        <v>28</v>
      </c>
      <c r="F552" t="s">
        <v>1904</v>
      </c>
      <c r="G552" t="s">
        <v>1905</v>
      </c>
      <c r="H552" s="2">
        <v>44973</v>
      </c>
      <c r="I552" s="2">
        <v>44977</v>
      </c>
      <c r="J552" s="3">
        <v>13630.2802734375</v>
      </c>
      <c r="K552" s="3">
        <v>27</v>
      </c>
      <c r="L552" s="3"/>
      <c r="M552" s="3">
        <v>45.290378570556641</v>
      </c>
      <c r="N552" s="3">
        <v>27</v>
      </c>
      <c r="P552" s="2">
        <v>44970.518935185188</v>
      </c>
      <c r="Q552" t="s">
        <v>135</v>
      </c>
    </row>
    <row r="553" spans="1:17">
      <c r="A553" t="s">
        <v>1908</v>
      </c>
      <c r="B553" t="str">
        <f t="shared" si="8"/>
        <v>302482013066944977,4326388889</v>
      </c>
      <c r="C553" t="s">
        <v>1906</v>
      </c>
      <c r="D553" t="s">
        <v>16</v>
      </c>
      <c r="E553" t="s">
        <v>28</v>
      </c>
      <c r="F553" t="s">
        <v>1907</v>
      </c>
      <c r="G553" t="s">
        <v>1908</v>
      </c>
      <c r="H553" s="2">
        <v>44973</v>
      </c>
      <c r="I553" s="2">
        <v>44977.432638888888</v>
      </c>
      <c r="J553" s="3">
        <v>3919.080078125</v>
      </c>
      <c r="K553" s="3">
        <v>16</v>
      </c>
      <c r="L553" s="3"/>
      <c r="M553" s="3">
        <v>35.193599700927734</v>
      </c>
      <c r="N553" s="3">
        <v>16</v>
      </c>
      <c r="P553" s="2">
        <v>44970.518726851849</v>
      </c>
      <c r="Q553" t="s">
        <v>1909</v>
      </c>
    </row>
    <row r="554" spans="1:17">
      <c r="A554" t="s">
        <v>1912</v>
      </c>
      <c r="B554" t="str">
        <f t="shared" si="8"/>
        <v>302482013461244977</v>
      </c>
      <c r="C554" t="s">
        <v>1910</v>
      </c>
      <c r="D554" t="s">
        <v>16</v>
      </c>
      <c r="E554" t="s">
        <v>28</v>
      </c>
      <c r="F554" t="s">
        <v>1911</v>
      </c>
      <c r="G554" t="s">
        <v>1912</v>
      </c>
      <c r="H554" s="2">
        <v>44973</v>
      </c>
      <c r="I554" s="2">
        <v>44977</v>
      </c>
      <c r="J554" s="3">
        <v>2294.509033203125</v>
      </c>
      <c r="K554" s="3">
        <v>5</v>
      </c>
      <c r="L554" s="3"/>
      <c r="M554" s="3">
        <v>7.8279399871826172</v>
      </c>
      <c r="N554" s="3">
        <v>5</v>
      </c>
      <c r="P554" s="2">
        <v>44970.517164351855</v>
      </c>
      <c r="Q554" t="s">
        <v>1913</v>
      </c>
    </row>
    <row r="555" spans="1:17">
      <c r="A555" t="s">
        <v>1916</v>
      </c>
      <c r="B555" t="str">
        <f t="shared" si="8"/>
        <v>302539000170044978,4826388889</v>
      </c>
      <c r="C555" t="s">
        <v>1914</v>
      </c>
      <c r="D555" t="s">
        <v>16</v>
      </c>
      <c r="E555" t="s">
        <v>28</v>
      </c>
      <c r="F555" t="s">
        <v>1915</v>
      </c>
      <c r="G555" t="s">
        <v>1916</v>
      </c>
      <c r="H555" s="2">
        <v>44974</v>
      </c>
      <c r="I555" s="2">
        <v>44978.482638888891</v>
      </c>
      <c r="J555" s="3">
        <v>9416.01953125</v>
      </c>
      <c r="K555" s="3">
        <v>19</v>
      </c>
      <c r="L555" s="3"/>
      <c r="M555" s="3">
        <v>29.833959579467773</v>
      </c>
      <c r="N555" s="3">
        <v>19</v>
      </c>
      <c r="O555" t="s">
        <v>1917</v>
      </c>
      <c r="P555" s="2">
        <v>44970.516458333332</v>
      </c>
      <c r="Q555" t="s">
        <v>589</v>
      </c>
    </row>
    <row r="556" spans="1:17">
      <c r="A556" t="s">
        <v>1868</v>
      </c>
      <c r="B556" t="str">
        <f t="shared" si="8"/>
        <v>302017025612744973,2083333333</v>
      </c>
      <c r="C556" t="s">
        <v>1918</v>
      </c>
      <c r="D556" t="s">
        <v>16</v>
      </c>
      <c r="E556" t="s">
        <v>28</v>
      </c>
      <c r="F556" t="s">
        <v>1919</v>
      </c>
      <c r="G556" t="s">
        <v>1868</v>
      </c>
      <c r="H556" s="2">
        <v>44971</v>
      </c>
      <c r="I556" s="2">
        <v>44973.208333333336</v>
      </c>
      <c r="J556" s="3">
        <v>1306.6910400390625</v>
      </c>
      <c r="K556" s="3">
        <v>9</v>
      </c>
      <c r="L556" s="3"/>
      <c r="M556" s="3">
        <v>4.7221798896789551</v>
      </c>
      <c r="N556" s="3">
        <v>9</v>
      </c>
      <c r="O556" t="s">
        <v>1896</v>
      </c>
      <c r="P556" s="2">
        <v>44970.515787037039</v>
      </c>
      <c r="Q556" t="s">
        <v>21</v>
      </c>
    </row>
    <row r="557" spans="1:17">
      <c r="A557" t="s">
        <v>1869</v>
      </c>
      <c r="B557" t="str">
        <f t="shared" si="8"/>
        <v>302017025612744973,2083333333</v>
      </c>
      <c r="C557" t="s">
        <v>1920</v>
      </c>
      <c r="D557" t="s">
        <v>16</v>
      </c>
      <c r="E557" t="s">
        <v>28</v>
      </c>
      <c r="F557" t="s">
        <v>1919</v>
      </c>
      <c r="G557" t="s">
        <v>1869</v>
      </c>
      <c r="H557" s="2">
        <v>44971</v>
      </c>
      <c r="I557" s="2">
        <v>44973.208333333336</v>
      </c>
      <c r="J557" s="3">
        <v>13715.9599609375</v>
      </c>
      <c r="K557" s="3">
        <v>32</v>
      </c>
      <c r="L557" s="3"/>
      <c r="M557" s="3">
        <v>28.498529434204102</v>
      </c>
      <c r="N557" s="3">
        <v>33</v>
      </c>
      <c r="P557" s="2">
        <v>44970.514513888891</v>
      </c>
      <c r="Q557" t="s">
        <v>21</v>
      </c>
    </row>
    <row r="558" spans="1:17">
      <c r="A558" t="s">
        <v>1923</v>
      </c>
      <c r="B558" t="str">
        <f t="shared" si="8"/>
        <v>302539000170044978,4826388889</v>
      </c>
      <c r="C558" t="s">
        <v>1921</v>
      </c>
      <c r="D558" t="s">
        <v>16</v>
      </c>
      <c r="E558" t="s">
        <v>28</v>
      </c>
      <c r="F558" t="s">
        <v>1922</v>
      </c>
      <c r="G558" t="s">
        <v>1923</v>
      </c>
      <c r="H558" s="2">
        <v>44974</v>
      </c>
      <c r="I558" s="2">
        <v>44978.482638888891</v>
      </c>
      <c r="J558" s="3">
        <v>2929.10009765625</v>
      </c>
      <c r="K558" s="3">
        <v>12</v>
      </c>
      <c r="L558" s="3"/>
      <c r="M558" s="3">
        <v>26.399999618530273</v>
      </c>
      <c r="N558" s="3">
        <v>12</v>
      </c>
      <c r="O558" t="s">
        <v>1917</v>
      </c>
      <c r="P558" s="2">
        <v>44970.513680555552</v>
      </c>
      <c r="Q558" t="s">
        <v>589</v>
      </c>
    </row>
    <row r="559" spans="1:17">
      <c r="A559" t="s">
        <v>1926</v>
      </c>
      <c r="B559" t="str">
        <f t="shared" si="8"/>
        <v>302033980070044977</v>
      </c>
      <c r="C559" t="s">
        <v>1924</v>
      </c>
      <c r="D559" t="s">
        <v>121</v>
      </c>
      <c r="E559" t="s">
        <v>28</v>
      </c>
      <c r="F559" t="s">
        <v>1925</v>
      </c>
      <c r="G559" t="s">
        <v>1926</v>
      </c>
      <c r="H559" s="2">
        <v>44973.375</v>
      </c>
      <c r="I559" s="2">
        <v>44977</v>
      </c>
      <c r="J559" s="3">
        <v>523</v>
      </c>
      <c r="K559" s="3">
        <v>3</v>
      </c>
      <c r="L559" s="3"/>
      <c r="M559" s="3">
        <v>5.1840000152587891</v>
      </c>
      <c r="N559" s="3">
        <v>3</v>
      </c>
      <c r="O559" t="s">
        <v>1927</v>
      </c>
      <c r="P559" s="2">
        <v>44970.513032407405</v>
      </c>
      <c r="Q559" t="s">
        <v>1928</v>
      </c>
    </row>
    <row r="560" spans="1:17">
      <c r="A560" t="s">
        <v>1931</v>
      </c>
      <c r="B560" t="str">
        <f t="shared" si="8"/>
        <v>302109699970044974,5416666667</v>
      </c>
      <c r="C560" t="s">
        <v>1929</v>
      </c>
      <c r="D560" t="s">
        <v>16</v>
      </c>
      <c r="E560" t="s">
        <v>28</v>
      </c>
      <c r="F560" t="s">
        <v>1930</v>
      </c>
      <c r="G560" t="s">
        <v>1931</v>
      </c>
      <c r="H560" s="2">
        <v>44972</v>
      </c>
      <c r="I560" s="2">
        <v>44974.541666666664</v>
      </c>
      <c r="J560" s="3">
        <v>8182.52001953125</v>
      </c>
      <c r="K560" s="3">
        <v>33</v>
      </c>
      <c r="L560" s="3"/>
      <c r="M560" s="3">
        <v>72.73919677734375</v>
      </c>
      <c r="N560" s="3">
        <v>33</v>
      </c>
      <c r="P560" s="2">
        <v>44970.512256944443</v>
      </c>
      <c r="Q560" t="s">
        <v>533</v>
      </c>
    </row>
    <row r="561" spans="1:17">
      <c r="A561" t="s">
        <v>1934</v>
      </c>
      <c r="B561" t="str">
        <f t="shared" si="8"/>
        <v>302109699970044974,3333333333</v>
      </c>
      <c r="C561" t="s">
        <v>1932</v>
      </c>
      <c r="D561" t="s">
        <v>16</v>
      </c>
      <c r="E561" t="s">
        <v>28</v>
      </c>
      <c r="F561" t="s">
        <v>1933</v>
      </c>
      <c r="G561" t="s">
        <v>1934</v>
      </c>
      <c r="H561" s="2">
        <v>44972</v>
      </c>
      <c r="I561" s="2">
        <v>44974.333333333336</v>
      </c>
      <c r="J561" s="3">
        <v>3164.239990234375</v>
      </c>
      <c r="K561" s="3">
        <v>13</v>
      </c>
      <c r="L561" s="3"/>
      <c r="M561" s="3">
        <v>28.310400009155273</v>
      </c>
      <c r="N561" s="3">
        <v>13</v>
      </c>
      <c r="P561" s="2">
        <v>44970.511712962965</v>
      </c>
      <c r="Q561" t="s">
        <v>533</v>
      </c>
    </row>
    <row r="562" spans="1:17">
      <c r="A562" t="s">
        <v>1937</v>
      </c>
      <c r="B562" t="str">
        <f t="shared" si="8"/>
        <v>302011683900144978,2916666667</v>
      </c>
      <c r="C562" t="s">
        <v>1935</v>
      </c>
      <c r="D562" t="s">
        <v>16</v>
      </c>
      <c r="E562" t="s">
        <v>28</v>
      </c>
      <c r="F562" t="s">
        <v>1936</v>
      </c>
      <c r="G562" t="s">
        <v>1937</v>
      </c>
      <c r="H562" s="2">
        <v>44977</v>
      </c>
      <c r="I562" s="2">
        <v>44978.291666666664</v>
      </c>
      <c r="J562" s="3">
        <v>14537.6396484375</v>
      </c>
      <c r="K562" s="3">
        <v>25</v>
      </c>
      <c r="L562" s="3"/>
      <c r="M562" s="3">
        <v>36.126148223876953</v>
      </c>
      <c r="N562" s="3">
        <v>25</v>
      </c>
      <c r="P562" s="2">
        <v>44970.511064814818</v>
      </c>
      <c r="Q562" t="s">
        <v>523</v>
      </c>
    </row>
    <row r="563" spans="1:17">
      <c r="A563" t="s">
        <v>1940</v>
      </c>
      <c r="B563" t="str">
        <f t="shared" si="8"/>
        <v>302011823100144978,5833333333</v>
      </c>
      <c r="C563" t="s">
        <v>1938</v>
      </c>
      <c r="D563" t="s">
        <v>16</v>
      </c>
      <c r="E563" t="s">
        <v>28</v>
      </c>
      <c r="F563" t="s">
        <v>1939</v>
      </c>
      <c r="G563" t="s">
        <v>1940</v>
      </c>
      <c r="H563" s="2">
        <v>44974</v>
      </c>
      <c r="I563" s="2">
        <v>44978.583333333336</v>
      </c>
      <c r="J563" s="3">
        <v>11001.5</v>
      </c>
      <c r="K563" s="3">
        <v>22</v>
      </c>
      <c r="L563" s="3"/>
      <c r="M563" s="3">
        <v>32.043811798095703</v>
      </c>
      <c r="N563" s="3">
        <v>22</v>
      </c>
      <c r="P563" s="2">
        <v>44970.510127314818</v>
      </c>
      <c r="Q563" t="s">
        <v>802</v>
      </c>
    </row>
    <row r="564" spans="1:17">
      <c r="A564" t="s">
        <v>1943</v>
      </c>
      <c r="B564" t="str">
        <f t="shared" si="8"/>
        <v>302013137410544977,3958333333</v>
      </c>
      <c r="C564" t="s">
        <v>1941</v>
      </c>
      <c r="D564" t="s">
        <v>16</v>
      </c>
      <c r="E564" t="s">
        <v>28</v>
      </c>
      <c r="F564" t="s">
        <v>1942</v>
      </c>
      <c r="G564" t="s">
        <v>1943</v>
      </c>
      <c r="H564" s="2">
        <v>44973</v>
      </c>
      <c r="I564" s="2">
        <v>44977.395833333336</v>
      </c>
      <c r="J564" s="3">
        <v>2926.43994140625</v>
      </c>
      <c r="K564" s="3">
        <v>12</v>
      </c>
      <c r="L564" s="3"/>
      <c r="M564" s="3">
        <v>26.304000854492188</v>
      </c>
      <c r="N564" s="3">
        <v>12</v>
      </c>
      <c r="O564" t="s">
        <v>1888</v>
      </c>
      <c r="P564" s="2">
        <v>44970.509525462963</v>
      </c>
      <c r="Q564" t="s">
        <v>463</v>
      </c>
    </row>
    <row r="565" spans="1:17">
      <c r="A565" t="s">
        <v>1946</v>
      </c>
      <c r="B565" t="str">
        <f t="shared" si="8"/>
        <v>302573007000744977</v>
      </c>
      <c r="C565" t="s">
        <v>1944</v>
      </c>
      <c r="D565" t="s">
        <v>121</v>
      </c>
      <c r="E565" t="s">
        <v>28</v>
      </c>
      <c r="F565" t="s">
        <v>1945</v>
      </c>
      <c r="G565" t="s">
        <v>1946</v>
      </c>
      <c r="H565" s="2">
        <v>44973.375</v>
      </c>
      <c r="I565" s="2">
        <v>44977</v>
      </c>
      <c r="J565" s="3">
        <v>458.06698608398438</v>
      </c>
      <c r="K565" s="3">
        <v>1</v>
      </c>
      <c r="L565" s="3"/>
      <c r="M565" s="3">
        <v>1.2586499452590942</v>
      </c>
      <c r="N565" s="3">
        <v>1</v>
      </c>
      <c r="O565" t="s">
        <v>1880</v>
      </c>
      <c r="P565" s="2">
        <v>44970.488564814812</v>
      </c>
      <c r="Q565" t="s">
        <v>597</v>
      </c>
    </row>
    <row r="566" spans="1:17">
      <c r="A566" t="s">
        <v>1949</v>
      </c>
      <c r="B566" t="str">
        <f t="shared" si="8"/>
        <v>302573070000344977</v>
      </c>
      <c r="C566" t="s">
        <v>1947</v>
      </c>
      <c r="D566" t="s">
        <v>16</v>
      </c>
      <c r="E566" t="s">
        <v>28</v>
      </c>
      <c r="F566" t="s">
        <v>1948</v>
      </c>
      <c r="G566" t="s">
        <v>1949</v>
      </c>
      <c r="H566" s="2">
        <v>44973</v>
      </c>
      <c r="I566" s="2">
        <v>44977</v>
      </c>
      <c r="J566" s="3">
        <v>986.90399169921875</v>
      </c>
      <c r="K566" s="3">
        <v>2</v>
      </c>
      <c r="L566" s="3"/>
      <c r="M566" s="3">
        <v>2.6767001152038574</v>
      </c>
      <c r="N566" s="3">
        <v>3</v>
      </c>
      <c r="P566" s="2">
        <v>44970.486643518518</v>
      </c>
      <c r="Q566" t="s">
        <v>467</v>
      </c>
    </row>
    <row r="567" spans="1:17">
      <c r="A567" t="s">
        <v>1952</v>
      </c>
      <c r="B567" t="str">
        <f t="shared" si="8"/>
        <v>302568003100044977</v>
      </c>
      <c r="C567" t="s">
        <v>1950</v>
      </c>
      <c r="D567" t="s">
        <v>121</v>
      </c>
      <c r="E567" t="s">
        <v>28</v>
      </c>
      <c r="F567" t="s">
        <v>1951</v>
      </c>
      <c r="G567" t="s">
        <v>1952</v>
      </c>
      <c r="H567" s="2">
        <v>44972.458333333336</v>
      </c>
      <c r="I567" s="2">
        <v>44977</v>
      </c>
      <c r="J567" s="3">
        <v>40.604000091552734</v>
      </c>
      <c r="K567" s="3">
        <v>1</v>
      </c>
      <c r="L567" s="3"/>
      <c r="M567" s="3">
        <v>0.22121000289916992</v>
      </c>
      <c r="N567" s="3">
        <v>1</v>
      </c>
      <c r="P567" s="2">
        <v>44970.485879629632</v>
      </c>
      <c r="Q567" t="s">
        <v>1953</v>
      </c>
    </row>
    <row r="568" spans="1:17">
      <c r="A568" t="s">
        <v>1956</v>
      </c>
      <c r="B568" t="str">
        <f t="shared" si="8"/>
        <v>302108114288244977,5208333333</v>
      </c>
      <c r="C568" t="s">
        <v>1954</v>
      </c>
      <c r="D568" t="s">
        <v>16</v>
      </c>
      <c r="E568" t="s">
        <v>28</v>
      </c>
      <c r="F568" t="s">
        <v>1955</v>
      </c>
      <c r="G568" t="s">
        <v>1956</v>
      </c>
      <c r="H568" s="2">
        <v>44973</v>
      </c>
      <c r="I568" s="2">
        <v>44977.520833333336</v>
      </c>
      <c r="J568" s="3">
        <v>13445.1796875</v>
      </c>
      <c r="K568" s="3">
        <v>24</v>
      </c>
      <c r="L568" s="3"/>
      <c r="M568" s="3">
        <v>42.288070678710938</v>
      </c>
      <c r="N568" s="3">
        <v>25</v>
      </c>
      <c r="P568" s="2">
        <v>44970.485243055555</v>
      </c>
      <c r="Q568" t="s">
        <v>258</v>
      </c>
    </row>
    <row r="569" spans="1:17">
      <c r="A569" t="s">
        <v>1959</v>
      </c>
      <c r="B569" t="str">
        <f t="shared" si="8"/>
        <v>302573041000144977</v>
      </c>
      <c r="C569" t="s">
        <v>1957</v>
      </c>
      <c r="D569" t="s">
        <v>121</v>
      </c>
      <c r="E569" t="s">
        <v>28</v>
      </c>
      <c r="F569" t="s">
        <v>1958</v>
      </c>
      <c r="G569" t="s">
        <v>1959</v>
      </c>
      <c r="H569" s="2">
        <v>44974</v>
      </c>
      <c r="I569" s="2">
        <v>44977</v>
      </c>
      <c r="J569" s="3">
        <v>591.135009765625</v>
      </c>
      <c r="K569" s="3">
        <v>2</v>
      </c>
      <c r="L569" s="3">
        <v>0</v>
      </c>
      <c r="M569" s="3">
        <v>1.8401000499725342</v>
      </c>
      <c r="N569" s="3">
        <v>2</v>
      </c>
      <c r="P569" s="2">
        <v>44970.484594907408</v>
      </c>
      <c r="Q569" t="s">
        <v>601</v>
      </c>
    </row>
    <row r="570" spans="1:17">
      <c r="A570" t="s">
        <v>1962</v>
      </c>
      <c r="B570" t="str">
        <f t="shared" si="8"/>
        <v>302564071000044977</v>
      </c>
      <c r="C570" t="s">
        <v>1960</v>
      </c>
      <c r="D570" t="s">
        <v>121</v>
      </c>
      <c r="E570" t="s">
        <v>28</v>
      </c>
      <c r="F570" t="s">
        <v>1961</v>
      </c>
      <c r="G570" t="s">
        <v>1962</v>
      </c>
      <c r="H570" s="2">
        <v>44973.375</v>
      </c>
      <c r="I570" s="2">
        <v>44977</v>
      </c>
      <c r="J570" s="3">
        <v>188.47000122070313</v>
      </c>
      <c r="K570" s="3">
        <v>1</v>
      </c>
      <c r="L570" s="3"/>
      <c r="M570" s="3">
        <v>0.7328600287437439</v>
      </c>
      <c r="N570" s="3">
        <v>1</v>
      </c>
      <c r="O570" t="s">
        <v>1884</v>
      </c>
      <c r="P570" s="2">
        <v>44970.483958333331</v>
      </c>
      <c r="Q570" t="s">
        <v>475</v>
      </c>
    </row>
    <row r="571" spans="1:17">
      <c r="A571" t="s">
        <v>1965</v>
      </c>
      <c r="B571" t="str">
        <f t="shared" si="8"/>
        <v>301229933261544977</v>
      </c>
      <c r="C571" t="s">
        <v>1963</v>
      </c>
      <c r="D571" t="s">
        <v>121</v>
      </c>
      <c r="E571" t="s">
        <v>28</v>
      </c>
      <c r="F571" t="s">
        <v>1964</v>
      </c>
      <c r="G571" t="s">
        <v>1965</v>
      </c>
      <c r="H571" s="2">
        <v>44973.458333333336</v>
      </c>
      <c r="I571" s="2">
        <v>44977</v>
      </c>
      <c r="J571" s="3">
        <v>304.45199584960938</v>
      </c>
      <c r="K571" s="3">
        <v>1</v>
      </c>
      <c r="L571" s="3"/>
      <c r="M571" s="3">
        <v>0.99045002460479736</v>
      </c>
      <c r="N571" s="3">
        <v>1</v>
      </c>
      <c r="P571" s="2">
        <v>44970.483310185184</v>
      </c>
      <c r="Q571" t="s">
        <v>1966</v>
      </c>
    </row>
    <row r="572" spans="1:17">
      <c r="A572" t="s">
        <v>1969</v>
      </c>
      <c r="B572" t="str">
        <f t="shared" si="8"/>
        <v>302573037000844977</v>
      </c>
      <c r="C572" t="s">
        <v>1967</v>
      </c>
      <c r="D572" t="s">
        <v>16</v>
      </c>
      <c r="E572" t="s">
        <v>28</v>
      </c>
      <c r="F572" t="s">
        <v>1968</v>
      </c>
      <c r="G572" t="s">
        <v>1969</v>
      </c>
      <c r="H572" s="2">
        <v>44974</v>
      </c>
      <c r="I572" s="2">
        <v>44977</v>
      </c>
      <c r="J572" s="3">
        <v>1880.821044921875</v>
      </c>
      <c r="K572" s="3">
        <v>5</v>
      </c>
      <c r="L572" s="3"/>
      <c r="M572" s="3">
        <v>5.4723401069641113</v>
      </c>
      <c r="N572" s="3">
        <v>5</v>
      </c>
      <c r="P572" s="2">
        <v>44970.482395833336</v>
      </c>
      <c r="Q572" t="s">
        <v>593</v>
      </c>
    </row>
    <row r="573" spans="1:17">
      <c r="A573" t="s">
        <v>1972</v>
      </c>
      <c r="B573" t="str">
        <f t="shared" si="8"/>
        <v>302108102760844977,4166666667</v>
      </c>
      <c r="C573" t="s">
        <v>1970</v>
      </c>
      <c r="D573" t="s">
        <v>16</v>
      </c>
      <c r="E573" t="s">
        <v>28</v>
      </c>
      <c r="F573" t="s">
        <v>1971</v>
      </c>
      <c r="G573" t="s">
        <v>1972</v>
      </c>
      <c r="H573" s="2">
        <v>44973</v>
      </c>
      <c r="I573" s="2">
        <v>44977.416666666664</v>
      </c>
      <c r="J573" s="3">
        <v>2176.47998046875</v>
      </c>
      <c r="K573" s="3">
        <v>9</v>
      </c>
      <c r="L573" s="3"/>
      <c r="M573" s="3">
        <v>19.593599319458008</v>
      </c>
      <c r="N573" s="3">
        <v>9</v>
      </c>
      <c r="O573" t="s">
        <v>1973</v>
      </c>
      <c r="P573" s="2">
        <v>44970.481249999997</v>
      </c>
      <c r="Q573" t="s">
        <v>1974</v>
      </c>
    </row>
    <row r="574" spans="1:17">
      <c r="A574" t="s">
        <v>1977</v>
      </c>
      <c r="B574" t="str">
        <f t="shared" si="8"/>
        <v>302108102760844977,4166666667</v>
      </c>
      <c r="C574" t="s">
        <v>1975</v>
      </c>
      <c r="D574" t="s">
        <v>16</v>
      </c>
      <c r="E574" t="s">
        <v>28</v>
      </c>
      <c r="F574" t="s">
        <v>1976</v>
      </c>
      <c r="G574" t="s">
        <v>1977</v>
      </c>
      <c r="H574" s="2">
        <v>44973</v>
      </c>
      <c r="I574" s="2">
        <v>44977.416666666664</v>
      </c>
      <c r="J574" s="3">
        <v>4153.85205078125</v>
      </c>
      <c r="K574" s="3">
        <v>6</v>
      </c>
      <c r="L574" s="3"/>
      <c r="M574" s="3">
        <v>10.051199913024902</v>
      </c>
      <c r="N574" s="3">
        <v>6</v>
      </c>
      <c r="O574" t="s">
        <v>1973</v>
      </c>
      <c r="P574" s="2">
        <v>44970.481238425928</v>
      </c>
      <c r="Q574" t="s">
        <v>1974</v>
      </c>
    </row>
    <row r="575" spans="1:17">
      <c r="A575" t="s">
        <v>1980</v>
      </c>
      <c r="B575" t="str">
        <f t="shared" si="8"/>
        <v>302018024874744977,3958333333</v>
      </c>
      <c r="C575" t="s">
        <v>1978</v>
      </c>
      <c r="D575" t="s">
        <v>16</v>
      </c>
      <c r="E575" t="s">
        <v>28</v>
      </c>
      <c r="F575" t="s">
        <v>1979</v>
      </c>
      <c r="G575" t="s">
        <v>1980</v>
      </c>
      <c r="H575" s="2">
        <v>44973</v>
      </c>
      <c r="I575" s="2">
        <v>44977.395833333336</v>
      </c>
      <c r="J575" s="3">
        <v>959.20001220703125</v>
      </c>
      <c r="K575" s="3">
        <v>4</v>
      </c>
      <c r="L575" s="3"/>
      <c r="M575" s="3">
        <v>8.8224000930786133</v>
      </c>
      <c r="N575" s="3">
        <v>4</v>
      </c>
      <c r="O575" t="s">
        <v>1981</v>
      </c>
      <c r="P575" s="2">
        <v>44970.479733796295</v>
      </c>
      <c r="Q575" t="s">
        <v>1982</v>
      </c>
    </row>
    <row r="576" spans="1:17">
      <c r="A576" t="s">
        <v>1985</v>
      </c>
      <c r="B576" t="str">
        <f t="shared" si="8"/>
        <v>302018024874744977,3958333333</v>
      </c>
      <c r="C576" t="s">
        <v>1983</v>
      </c>
      <c r="D576" t="s">
        <v>16</v>
      </c>
      <c r="E576" t="s">
        <v>28</v>
      </c>
      <c r="F576" t="s">
        <v>1984</v>
      </c>
      <c r="G576" t="s">
        <v>1985</v>
      </c>
      <c r="H576" s="2">
        <v>44973</v>
      </c>
      <c r="I576" s="2">
        <v>44977.395833333336</v>
      </c>
      <c r="J576" s="3">
        <v>5859.48193359375</v>
      </c>
      <c r="K576" s="3">
        <v>9</v>
      </c>
      <c r="L576" s="3"/>
      <c r="M576" s="3">
        <v>13.771200180053711</v>
      </c>
      <c r="N576" s="3">
        <v>9</v>
      </c>
      <c r="O576" t="s">
        <v>1981</v>
      </c>
      <c r="P576" s="2">
        <v>44970.478981481479</v>
      </c>
      <c r="Q576" t="s">
        <v>1982</v>
      </c>
    </row>
    <row r="577" spans="1:17">
      <c r="A577" t="s">
        <v>1194</v>
      </c>
      <c r="B577" t="str">
        <f t="shared" si="8"/>
        <v>302017002612644973,375</v>
      </c>
      <c r="C577" t="s">
        <v>1986</v>
      </c>
      <c r="D577" t="s">
        <v>16</v>
      </c>
      <c r="E577" t="s">
        <v>28</v>
      </c>
      <c r="F577" t="s">
        <v>1193</v>
      </c>
      <c r="G577" t="s">
        <v>1194</v>
      </c>
      <c r="H577" s="2">
        <v>44971</v>
      </c>
      <c r="I577" s="2">
        <v>44973.375</v>
      </c>
      <c r="J577" s="3">
        <v>493.53399658203125</v>
      </c>
      <c r="K577" s="3">
        <v>1</v>
      </c>
      <c r="L577" s="3"/>
      <c r="M577" s="3">
        <v>0.84399998188018799</v>
      </c>
      <c r="N577" s="3">
        <v>14</v>
      </c>
      <c r="P577" s="2">
        <v>44970.478958333333</v>
      </c>
      <c r="Q577" t="s">
        <v>72</v>
      </c>
    </row>
    <row r="578" spans="1:17">
      <c r="A578" t="s">
        <v>1989</v>
      </c>
      <c r="B578" t="str">
        <f t="shared" ref="B578:B641" si="9">Q578&amp;I578</f>
        <v>302108114288244977,4583333333</v>
      </c>
      <c r="C578" t="s">
        <v>1987</v>
      </c>
      <c r="D578" t="s">
        <v>16</v>
      </c>
      <c r="E578" t="s">
        <v>28</v>
      </c>
      <c r="F578" t="s">
        <v>1988</v>
      </c>
      <c r="G578" t="s">
        <v>1989</v>
      </c>
      <c r="H578" s="2">
        <v>44973</v>
      </c>
      <c r="I578" s="2">
        <v>44977.458333333336</v>
      </c>
      <c r="J578" s="3">
        <v>12918.7197265625</v>
      </c>
      <c r="K578" s="3">
        <v>27</v>
      </c>
      <c r="L578" s="3"/>
      <c r="M578" s="3">
        <v>46.945350646972656</v>
      </c>
      <c r="N578" s="3">
        <v>28</v>
      </c>
      <c r="P578" s="2">
        <v>44970.47828703704</v>
      </c>
      <c r="Q578" t="s">
        <v>258</v>
      </c>
    </row>
    <row r="579" spans="1:17">
      <c r="A579" t="s">
        <v>1992</v>
      </c>
      <c r="B579" t="str">
        <f t="shared" si="9"/>
        <v>301229934435944977</v>
      </c>
      <c r="C579" t="s">
        <v>1990</v>
      </c>
      <c r="D579" t="s">
        <v>121</v>
      </c>
      <c r="E579" t="s">
        <v>28</v>
      </c>
      <c r="F579" t="s">
        <v>1991</v>
      </c>
      <c r="G579" t="s">
        <v>1992</v>
      </c>
      <c r="H579" s="2">
        <v>44973.458333333336</v>
      </c>
      <c r="I579" s="2">
        <v>44977</v>
      </c>
      <c r="J579" s="3">
        <v>357.60000610351563</v>
      </c>
      <c r="K579" s="3">
        <v>1</v>
      </c>
      <c r="L579" s="3"/>
      <c r="M579" s="3">
        <v>0.58880001306533813</v>
      </c>
      <c r="N579" s="3">
        <v>1</v>
      </c>
      <c r="P579" s="2">
        <v>44970.478206018517</v>
      </c>
      <c r="Q579" t="s">
        <v>1993</v>
      </c>
    </row>
    <row r="580" spans="1:17">
      <c r="A580" t="s">
        <v>1996</v>
      </c>
      <c r="B580" t="str">
        <f t="shared" si="9"/>
        <v>302108117509544977,4166666667</v>
      </c>
      <c r="C580" t="s">
        <v>1994</v>
      </c>
      <c r="D580" t="s">
        <v>16</v>
      </c>
      <c r="E580" t="s">
        <v>28</v>
      </c>
      <c r="F580" t="s">
        <v>1995</v>
      </c>
      <c r="G580" t="s">
        <v>1996</v>
      </c>
      <c r="H580" s="2">
        <v>44973</v>
      </c>
      <c r="I580" s="2">
        <v>44977.416666666664</v>
      </c>
      <c r="J580" s="3">
        <v>12000.9697265625</v>
      </c>
      <c r="K580" s="3">
        <v>27</v>
      </c>
      <c r="L580" s="3"/>
      <c r="M580" s="3">
        <v>47.307899475097656</v>
      </c>
      <c r="N580" s="3">
        <v>29</v>
      </c>
      <c r="P580" s="2">
        <v>44970.476319444446</v>
      </c>
      <c r="Q580" t="s">
        <v>149</v>
      </c>
    </row>
    <row r="581" spans="1:17">
      <c r="A581" t="s">
        <v>1999</v>
      </c>
      <c r="B581" t="str">
        <f t="shared" si="9"/>
        <v>302108117678844977,4166666667</v>
      </c>
      <c r="C581" t="s">
        <v>1997</v>
      </c>
      <c r="D581" t="s">
        <v>16</v>
      </c>
      <c r="E581" t="s">
        <v>28</v>
      </c>
      <c r="F581" t="s">
        <v>1998</v>
      </c>
      <c r="G581" t="s">
        <v>1999</v>
      </c>
      <c r="H581" s="2">
        <v>44974</v>
      </c>
      <c r="I581" s="2">
        <v>44977.416666666664</v>
      </c>
      <c r="J581" s="3">
        <v>14016.5400390625</v>
      </c>
      <c r="K581" s="3">
        <v>27</v>
      </c>
      <c r="L581" s="3"/>
      <c r="M581" s="3">
        <v>47.977558135986328</v>
      </c>
      <c r="N581" s="3">
        <v>27</v>
      </c>
      <c r="P581" s="2">
        <v>44970.475451388891</v>
      </c>
      <c r="Q581" t="s">
        <v>80</v>
      </c>
    </row>
    <row r="582" spans="1:17">
      <c r="A582" t="s">
        <v>2002</v>
      </c>
      <c r="B582" t="str">
        <f t="shared" si="9"/>
        <v>302108117678844977,3333333333</v>
      </c>
      <c r="C582" t="s">
        <v>2000</v>
      </c>
      <c r="D582" t="s">
        <v>16</v>
      </c>
      <c r="E582" t="s">
        <v>28</v>
      </c>
      <c r="F582" t="s">
        <v>2001</v>
      </c>
      <c r="G582" t="s">
        <v>2002</v>
      </c>
      <c r="H582" s="2">
        <v>44974</v>
      </c>
      <c r="I582" s="2">
        <v>44977.333333333336</v>
      </c>
      <c r="J582" s="3">
        <v>17494.3203125</v>
      </c>
      <c r="K582" s="3">
        <v>31</v>
      </c>
      <c r="L582" s="3"/>
      <c r="M582" s="3">
        <v>50.001598358154297</v>
      </c>
      <c r="N582" s="3">
        <v>31</v>
      </c>
      <c r="P582" s="2">
        <v>44970.475011574075</v>
      </c>
      <c r="Q582" t="s">
        <v>80</v>
      </c>
    </row>
    <row r="583" spans="1:17">
      <c r="A583" t="s">
        <v>2005</v>
      </c>
      <c r="B583" t="str">
        <f t="shared" si="9"/>
        <v>302108117509544977,375</v>
      </c>
      <c r="C583" t="s">
        <v>2003</v>
      </c>
      <c r="D583" t="s">
        <v>16</v>
      </c>
      <c r="E583" t="s">
        <v>28</v>
      </c>
      <c r="F583" t="s">
        <v>2004</v>
      </c>
      <c r="G583" t="s">
        <v>2005</v>
      </c>
      <c r="H583" s="2">
        <v>44973</v>
      </c>
      <c r="I583" s="2">
        <v>44977.375</v>
      </c>
      <c r="J583" s="3">
        <v>12826.9404296875</v>
      </c>
      <c r="K583" s="3">
        <v>26</v>
      </c>
      <c r="L583" s="3"/>
      <c r="M583" s="3">
        <v>44.178798675537109</v>
      </c>
      <c r="N583" s="3">
        <v>27</v>
      </c>
      <c r="P583" s="2">
        <v>44970.474074074074</v>
      </c>
      <c r="Q583" t="s">
        <v>149</v>
      </c>
    </row>
    <row r="584" spans="1:17">
      <c r="A584" t="s">
        <v>2008</v>
      </c>
      <c r="B584" t="str">
        <f t="shared" si="9"/>
        <v>302108114288244977,5</v>
      </c>
      <c r="C584" t="s">
        <v>2006</v>
      </c>
      <c r="D584" t="s">
        <v>16</v>
      </c>
      <c r="E584" t="s">
        <v>28</v>
      </c>
      <c r="F584" t="s">
        <v>2007</v>
      </c>
      <c r="G584" t="s">
        <v>2008</v>
      </c>
      <c r="H584" s="2">
        <v>44973</v>
      </c>
      <c r="I584" s="2">
        <v>44977.5</v>
      </c>
      <c r="J584" s="3">
        <v>12238.8603515625</v>
      </c>
      <c r="K584" s="3">
        <v>26</v>
      </c>
      <c r="L584" s="3"/>
      <c r="M584" s="3">
        <v>44.586799621582031</v>
      </c>
      <c r="N584" s="3">
        <v>26</v>
      </c>
      <c r="P584" s="2">
        <v>44970.473067129627</v>
      </c>
      <c r="Q584" t="s">
        <v>258</v>
      </c>
    </row>
    <row r="585" spans="1:17">
      <c r="A585" t="s">
        <v>2011</v>
      </c>
      <c r="B585" t="str">
        <f t="shared" si="9"/>
        <v>302017010612544985,2916666667</v>
      </c>
      <c r="C585" t="s">
        <v>2009</v>
      </c>
      <c r="D585" t="s">
        <v>16</v>
      </c>
      <c r="E585" t="s">
        <v>28</v>
      </c>
      <c r="F585" t="s">
        <v>2010</v>
      </c>
      <c r="G585" t="s">
        <v>2011</v>
      </c>
      <c r="H585" s="2">
        <v>44981</v>
      </c>
      <c r="I585" s="2">
        <v>44985.291666666664</v>
      </c>
      <c r="J585" s="3">
        <v>5560.01904296875</v>
      </c>
      <c r="K585" s="3">
        <v>28</v>
      </c>
      <c r="L585" s="3"/>
      <c r="M585" s="3">
        <v>42.749118804931641</v>
      </c>
      <c r="N585" s="3">
        <v>29</v>
      </c>
      <c r="P585" s="2">
        <v>44970.473020833335</v>
      </c>
      <c r="Q585" t="s">
        <v>1022</v>
      </c>
    </row>
    <row r="586" spans="1:17">
      <c r="A586" t="s">
        <v>2014</v>
      </c>
      <c r="B586" t="str">
        <f t="shared" si="9"/>
        <v>302017002612644985,375</v>
      </c>
      <c r="C586" t="s">
        <v>2012</v>
      </c>
      <c r="D586" t="s">
        <v>16</v>
      </c>
      <c r="E586" t="s">
        <v>28</v>
      </c>
      <c r="F586" t="s">
        <v>2013</v>
      </c>
      <c r="G586" t="s">
        <v>2014</v>
      </c>
      <c r="H586" s="2">
        <v>44981</v>
      </c>
      <c r="I586" s="2">
        <v>44985.375</v>
      </c>
      <c r="J586" s="3">
        <v>3849.118896484375</v>
      </c>
      <c r="K586" s="3">
        <v>18</v>
      </c>
      <c r="L586" s="3"/>
      <c r="M586" s="3">
        <v>28.363540649414063</v>
      </c>
      <c r="N586" s="3">
        <v>19</v>
      </c>
      <c r="P586" s="2">
        <v>44970.472048611111</v>
      </c>
      <c r="Q586" t="s">
        <v>72</v>
      </c>
    </row>
    <row r="587" spans="1:17">
      <c r="A587" t="s">
        <v>2017</v>
      </c>
      <c r="B587" t="str">
        <f t="shared" si="9"/>
        <v>302017015612044978,4618055556</v>
      </c>
      <c r="C587" t="s">
        <v>2015</v>
      </c>
      <c r="D587" t="s">
        <v>16</v>
      </c>
      <c r="E587" t="s">
        <v>28</v>
      </c>
      <c r="F587" t="s">
        <v>2016</v>
      </c>
      <c r="G587" t="s">
        <v>2017</v>
      </c>
      <c r="H587" s="2">
        <v>44974</v>
      </c>
      <c r="I587" s="2">
        <v>44978.461805555555</v>
      </c>
      <c r="J587" s="3">
        <v>2009.2340087890625</v>
      </c>
      <c r="K587" s="3">
        <v>6</v>
      </c>
      <c r="L587" s="3"/>
      <c r="M587" s="3">
        <v>8.3349504470825195</v>
      </c>
      <c r="N587" s="3">
        <v>6</v>
      </c>
      <c r="P587" s="2">
        <v>44970.470694444448</v>
      </c>
      <c r="Q587" t="s">
        <v>187</v>
      </c>
    </row>
    <row r="588" spans="1:17">
      <c r="A588" t="s">
        <v>2020</v>
      </c>
      <c r="B588" t="str">
        <f t="shared" si="9"/>
        <v>302595010550044978,25</v>
      </c>
      <c r="C588" t="s">
        <v>2018</v>
      </c>
      <c r="D588" t="s">
        <v>16</v>
      </c>
      <c r="E588" t="s">
        <v>28</v>
      </c>
      <c r="F588" t="s">
        <v>2019</v>
      </c>
      <c r="G588" t="s">
        <v>2020</v>
      </c>
      <c r="H588" s="2">
        <v>44974</v>
      </c>
      <c r="I588" s="2">
        <v>44978.25</v>
      </c>
      <c r="J588" s="3">
        <v>197.79299926757813</v>
      </c>
      <c r="K588" s="3">
        <v>2</v>
      </c>
      <c r="L588" s="3"/>
      <c r="M588" s="3">
        <v>1.0799299478530884</v>
      </c>
      <c r="N588" s="3">
        <v>2</v>
      </c>
      <c r="O588" t="s">
        <v>1452</v>
      </c>
      <c r="P588" s="2">
        <v>44970.470034722224</v>
      </c>
      <c r="Q588" t="s">
        <v>76</v>
      </c>
    </row>
    <row r="589" spans="1:17">
      <c r="A589" t="s">
        <v>2023</v>
      </c>
      <c r="B589" t="str">
        <f t="shared" si="9"/>
        <v>302017002612644979,375</v>
      </c>
      <c r="C589" t="s">
        <v>2021</v>
      </c>
      <c r="D589" t="s">
        <v>16</v>
      </c>
      <c r="E589" t="s">
        <v>28</v>
      </c>
      <c r="F589" t="s">
        <v>2022</v>
      </c>
      <c r="G589" t="s">
        <v>2023</v>
      </c>
      <c r="H589" s="2">
        <v>44977</v>
      </c>
      <c r="I589" s="2">
        <v>44979.375</v>
      </c>
      <c r="J589" s="3">
        <v>5650.60888671875</v>
      </c>
      <c r="K589" s="3">
        <v>18</v>
      </c>
      <c r="L589" s="3"/>
      <c r="M589" s="3">
        <v>29.776140213012695</v>
      </c>
      <c r="N589" s="3">
        <v>18</v>
      </c>
      <c r="P589" s="2">
        <v>44970.469444444447</v>
      </c>
      <c r="Q589" t="s">
        <v>72</v>
      </c>
    </row>
    <row r="590" spans="1:17">
      <c r="A590" t="s">
        <v>2026</v>
      </c>
      <c r="B590" t="str">
        <f t="shared" si="9"/>
        <v>302017035612444978,5625</v>
      </c>
      <c r="C590" t="s">
        <v>2024</v>
      </c>
      <c r="D590" t="s">
        <v>16</v>
      </c>
      <c r="E590" t="s">
        <v>444</v>
      </c>
      <c r="F590" t="s">
        <v>2025</v>
      </c>
      <c r="G590" t="s">
        <v>2026</v>
      </c>
      <c r="H590" s="2">
        <v>44974</v>
      </c>
      <c r="I590" s="2">
        <v>44978.5625</v>
      </c>
      <c r="J590" s="3">
        <v>0</v>
      </c>
      <c r="K590" s="3">
        <v>0</v>
      </c>
      <c r="L590" s="3"/>
      <c r="M590" s="3">
        <v>0</v>
      </c>
      <c r="N590" s="3">
        <v>1</v>
      </c>
      <c r="P590" s="2">
        <v>44970.46875</v>
      </c>
      <c r="Q590" t="s">
        <v>183</v>
      </c>
    </row>
    <row r="591" spans="1:17">
      <c r="A591" t="s">
        <v>2029</v>
      </c>
      <c r="B591" t="str">
        <f t="shared" si="9"/>
        <v>302595010550044978,25</v>
      </c>
      <c r="C591" t="s">
        <v>2027</v>
      </c>
      <c r="D591" t="s">
        <v>16</v>
      </c>
      <c r="E591" t="s">
        <v>28</v>
      </c>
      <c r="F591" t="s">
        <v>2028</v>
      </c>
      <c r="G591" t="s">
        <v>2029</v>
      </c>
      <c r="H591" s="2">
        <v>44974</v>
      </c>
      <c r="I591" s="2">
        <v>44978.25</v>
      </c>
      <c r="J591" s="3">
        <v>239.72999572753906</v>
      </c>
      <c r="K591" s="3">
        <v>2</v>
      </c>
      <c r="L591" s="3"/>
      <c r="M591" s="3">
        <v>1.0731099843978882</v>
      </c>
      <c r="N591" s="3">
        <v>2</v>
      </c>
      <c r="O591" t="s">
        <v>1452</v>
      </c>
      <c r="P591" s="2">
        <v>44970.467870370368</v>
      </c>
      <c r="Q591" t="s">
        <v>76</v>
      </c>
    </row>
    <row r="592" spans="1:17">
      <c r="A592" t="s">
        <v>2032</v>
      </c>
      <c r="B592" t="str">
        <f t="shared" si="9"/>
        <v>302017035612444978,5625</v>
      </c>
      <c r="C592" t="s">
        <v>2030</v>
      </c>
      <c r="D592" t="s">
        <v>16</v>
      </c>
      <c r="E592" t="s">
        <v>28</v>
      </c>
      <c r="F592" t="s">
        <v>2031</v>
      </c>
      <c r="G592" t="s">
        <v>2032</v>
      </c>
      <c r="H592" s="2">
        <v>44974</v>
      </c>
      <c r="I592" s="2">
        <v>44978.5625</v>
      </c>
      <c r="J592" s="3">
        <v>421</v>
      </c>
      <c r="K592" s="3">
        <v>1</v>
      </c>
      <c r="L592" s="3"/>
      <c r="M592" s="3">
        <v>0.59688001871109009</v>
      </c>
      <c r="N592" s="3">
        <v>2</v>
      </c>
      <c r="O592" t="s">
        <v>2033</v>
      </c>
      <c r="P592" s="2">
        <v>44970.467094907406</v>
      </c>
      <c r="Q592" t="s">
        <v>183</v>
      </c>
    </row>
    <row r="593" spans="1:17">
      <c r="A593" t="s">
        <v>2035</v>
      </c>
      <c r="B593" t="str">
        <f t="shared" si="9"/>
        <v>301229933810544980</v>
      </c>
      <c r="C593" t="s">
        <v>2034</v>
      </c>
      <c r="D593" t="s">
        <v>16</v>
      </c>
      <c r="E593" t="s">
        <v>28</v>
      </c>
      <c r="G593" t="s">
        <v>2035</v>
      </c>
      <c r="H593" s="2">
        <v>44979</v>
      </c>
      <c r="I593" s="2">
        <v>44980</v>
      </c>
      <c r="J593" s="3">
        <v>1175.739990234375</v>
      </c>
      <c r="K593" s="3">
        <v>5</v>
      </c>
      <c r="L593" s="3"/>
      <c r="M593" s="3">
        <v>5.2874999046325684</v>
      </c>
      <c r="N593" s="3">
        <v>5</v>
      </c>
      <c r="P593" s="2">
        <v>44970.452638888892</v>
      </c>
      <c r="Q593" t="s">
        <v>2036</v>
      </c>
    </row>
    <row r="594" spans="1:17">
      <c r="A594" t="s">
        <v>2039</v>
      </c>
      <c r="B594" t="str">
        <f t="shared" si="9"/>
        <v>302573024000444977</v>
      </c>
      <c r="C594" t="s">
        <v>2037</v>
      </c>
      <c r="D594" t="s">
        <v>16</v>
      </c>
      <c r="E594" t="s">
        <v>28</v>
      </c>
      <c r="F594" t="s">
        <v>2038</v>
      </c>
      <c r="G594" t="s">
        <v>2039</v>
      </c>
      <c r="H594" s="2">
        <v>44973</v>
      </c>
      <c r="I594" s="2">
        <v>44977</v>
      </c>
      <c r="J594" s="3">
        <v>575.4520263671875</v>
      </c>
      <c r="K594" s="3">
        <v>1</v>
      </c>
      <c r="L594" s="3"/>
      <c r="M594" s="3">
        <v>1.359779953956604</v>
      </c>
      <c r="N594" s="3">
        <v>2</v>
      </c>
      <c r="P594" s="2">
        <v>44970.44253472222</v>
      </c>
      <c r="Q594" t="s">
        <v>617</v>
      </c>
    </row>
    <row r="595" spans="1:17">
      <c r="A595" t="s">
        <v>2042</v>
      </c>
      <c r="B595" t="str">
        <f t="shared" si="9"/>
        <v>302573035000044977</v>
      </c>
      <c r="C595" t="s">
        <v>2040</v>
      </c>
      <c r="D595" t="s">
        <v>16</v>
      </c>
      <c r="E595" t="s">
        <v>28</v>
      </c>
      <c r="F595" t="s">
        <v>2041</v>
      </c>
      <c r="G595" t="s">
        <v>2042</v>
      </c>
      <c r="H595" s="2">
        <v>44973</v>
      </c>
      <c r="I595" s="2">
        <v>44977</v>
      </c>
      <c r="J595" s="3">
        <v>722.47601318359375</v>
      </c>
      <c r="K595" s="3">
        <v>2</v>
      </c>
      <c r="L595" s="3"/>
      <c r="M595" s="3">
        <v>2.6292200088500977</v>
      </c>
      <c r="N595" s="3">
        <v>2</v>
      </c>
      <c r="P595" s="2">
        <v>44970.442523148151</v>
      </c>
      <c r="Q595" t="s">
        <v>377</v>
      </c>
    </row>
    <row r="596" spans="1:17">
      <c r="A596" t="s">
        <v>2045</v>
      </c>
      <c r="B596" t="str">
        <f t="shared" si="9"/>
        <v>302573033000244977</v>
      </c>
      <c r="C596" t="s">
        <v>2043</v>
      </c>
      <c r="D596" t="s">
        <v>16</v>
      </c>
      <c r="E596" t="s">
        <v>28</v>
      </c>
      <c r="F596" t="s">
        <v>2044</v>
      </c>
      <c r="G596" t="s">
        <v>2045</v>
      </c>
      <c r="H596" s="2">
        <v>44973</v>
      </c>
      <c r="I596" s="2">
        <v>44977</v>
      </c>
      <c r="J596" s="3">
        <v>1980.1729736328125</v>
      </c>
      <c r="K596" s="3">
        <v>5</v>
      </c>
      <c r="L596" s="3"/>
      <c r="M596" s="3">
        <v>5.2713499069213867</v>
      </c>
      <c r="N596" s="3">
        <v>5</v>
      </c>
      <c r="O596" t="s">
        <v>2046</v>
      </c>
      <c r="P596" s="2">
        <v>44970.438773148147</v>
      </c>
      <c r="Q596" t="s">
        <v>309</v>
      </c>
    </row>
    <row r="597" spans="1:17">
      <c r="A597" t="s">
        <v>2049</v>
      </c>
      <c r="B597" t="str">
        <f t="shared" si="9"/>
        <v>302576010000244977</v>
      </c>
      <c r="C597" t="s">
        <v>2047</v>
      </c>
      <c r="D597" t="s">
        <v>121</v>
      </c>
      <c r="E597" t="s">
        <v>28</v>
      </c>
      <c r="F597" t="s">
        <v>2048</v>
      </c>
      <c r="G597" t="s">
        <v>2049</v>
      </c>
      <c r="H597" s="2">
        <v>44973.458333333336</v>
      </c>
      <c r="I597" s="2">
        <v>44977</v>
      </c>
      <c r="J597" s="3">
        <v>244.8699951171875</v>
      </c>
      <c r="K597" s="3">
        <v>1</v>
      </c>
      <c r="L597" s="3"/>
      <c r="M597" s="3">
        <v>0.79250001907348633</v>
      </c>
      <c r="N597" s="3">
        <v>1</v>
      </c>
      <c r="P597" s="2">
        <v>44970.438379629632</v>
      </c>
      <c r="Q597" t="s">
        <v>2050</v>
      </c>
    </row>
    <row r="598" spans="1:17">
      <c r="A598" t="s">
        <v>2053</v>
      </c>
      <c r="B598" t="str">
        <f t="shared" si="9"/>
        <v>302573033000244977</v>
      </c>
      <c r="C598" t="s">
        <v>2051</v>
      </c>
      <c r="D598" t="s">
        <v>121</v>
      </c>
      <c r="E598" t="s">
        <v>28</v>
      </c>
      <c r="F598" t="s">
        <v>2052</v>
      </c>
      <c r="G598" t="s">
        <v>2053</v>
      </c>
      <c r="H598" s="2">
        <v>44973.375</v>
      </c>
      <c r="I598" s="2">
        <v>44977</v>
      </c>
      <c r="J598" s="3">
        <v>301.81500244140625</v>
      </c>
      <c r="K598" s="3">
        <v>1</v>
      </c>
      <c r="L598" s="3"/>
      <c r="M598" s="3">
        <v>1.1147199869155884</v>
      </c>
      <c r="N598" s="3">
        <v>1</v>
      </c>
      <c r="O598" t="s">
        <v>2046</v>
      </c>
      <c r="P598" s="2">
        <v>44970.437303240738</v>
      </c>
      <c r="Q598" t="s">
        <v>309</v>
      </c>
    </row>
    <row r="599" spans="1:17">
      <c r="A599" t="s">
        <v>2056</v>
      </c>
      <c r="B599" t="str">
        <f t="shared" si="9"/>
        <v>302573020000844977</v>
      </c>
      <c r="C599" t="s">
        <v>2054</v>
      </c>
      <c r="D599" t="s">
        <v>121</v>
      </c>
      <c r="E599" t="s">
        <v>28</v>
      </c>
      <c r="F599" t="s">
        <v>2055</v>
      </c>
      <c r="G599" t="s">
        <v>2056</v>
      </c>
      <c r="H599" s="2">
        <v>44973.458333333336</v>
      </c>
      <c r="I599" s="2">
        <v>44977</v>
      </c>
      <c r="J599" s="3">
        <v>391.7550048828125</v>
      </c>
      <c r="K599" s="3">
        <v>1</v>
      </c>
      <c r="L599" s="3"/>
      <c r="M599" s="3">
        <v>1.1251599788665771</v>
      </c>
      <c r="N599" s="3">
        <v>1</v>
      </c>
      <c r="P599" s="2">
        <v>44970.436562499999</v>
      </c>
      <c r="Q599" t="s">
        <v>1257</v>
      </c>
    </row>
    <row r="600" spans="1:17">
      <c r="A600" t="s">
        <v>2059</v>
      </c>
      <c r="B600" t="str">
        <f t="shared" si="9"/>
        <v>302573010000144977</v>
      </c>
      <c r="C600" t="s">
        <v>2057</v>
      </c>
      <c r="D600" t="s">
        <v>16</v>
      </c>
      <c r="E600" t="s">
        <v>28</v>
      </c>
      <c r="F600" t="s">
        <v>2058</v>
      </c>
      <c r="G600" t="s">
        <v>2059</v>
      </c>
      <c r="H600" s="2">
        <v>44973</v>
      </c>
      <c r="I600" s="2">
        <v>44977</v>
      </c>
      <c r="J600" s="3">
        <v>1135.612060546875</v>
      </c>
      <c r="K600" s="3">
        <v>2</v>
      </c>
      <c r="L600" s="3"/>
      <c r="M600" s="3">
        <v>2.686229944229126</v>
      </c>
      <c r="N600" s="3">
        <v>2</v>
      </c>
      <c r="P600" s="2">
        <v>44970.435937499999</v>
      </c>
      <c r="Q600" t="s">
        <v>414</v>
      </c>
    </row>
    <row r="601" spans="1:17">
      <c r="A601" t="s">
        <v>2062</v>
      </c>
      <c r="B601" t="str">
        <f t="shared" si="9"/>
        <v>302573000200844977</v>
      </c>
      <c r="C601" t="s">
        <v>2060</v>
      </c>
      <c r="D601" t="s">
        <v>121</v>
      </c>
      <c r="E601" t="s">
        <v>28</v>
      </c>
      <c r="F601" t="s">
        <v>2061</v>
      </c>
      <c r="G601" t="s">
        <v>2062</v>
      </c>
      <c r="H601" s="2">
        <v>44973.458333333336</v>
      </c>
      <c r="I601" s="2">
        <v>44977</v>
      </c>
      <c r="J601" s="3">
        <v>274.38800048828125</v>
      </c>
      <c r="K601" s="3">
        <v>1</v>
      </c>
      <c r="L601" s="3"/>
      <c r="M601" s="3">
        <v>0.81332999467849731</v>
      </c>
      <c r="N601" s="3">
        <v>1</v>
      </c>
      <c r="P601" s="2">
        <v>44970.434675925928</v>
      </c>
      <c r="Q601" t="s">
        <v>2063</v>
      </c>
    </row>
    <row r="602" spans="1:17">
      <c r="A602" t="s">
        <v>2066</v>
      </c>
      <c r="B602" t="str">
        <f t="shared" si="9"/>
        <v>302573077000644977</v>
      </c>
      <c r="C602" t="s">
        <v>2064</v>
      </c>
      <c r="D602" t="s">
        <v>121</v>
      </c>
      <c r="E602" t="s">
        <v>28</v>
      </c>
      <c r="F602" t="s">
        <v>2065</v>
      </c>
      <c r="G602" t="s">
        <v>2066</v>
      </c>
      <c r="H602" s="2">
        <v>44973.375</v>
      </c>
      <c r="I602" s="2">
        <v>44977</v>
      </c>
      <c r="J602" s="3">
        <v>349.29800415039063</v>
      </c>
      <c r="K602" s="3">
        <v>1</v>
      </c>
      <c r="L602" s="3"/>
      <c r="M602" s="3">
        <v>0.81616002321243286</v>
      </c>
      <c r="N602" s="3">
        <v>1</v>
      </c>
      <c r="P602" s="2">
        <v>44970.434664351851</v>
      </c>
      <c r="Q602" t="s">
        <v>2067</v>
      </c>
    </row>
    <row r="603" spans="1:17">
      <c r="A603" t="s">
        <v>2070</v>
      </c>
      <c r="B603" t="str">
        <f t="shared" si="9"/>
        <v>302573046000644977</v>
      </c>
      <c r="C603" t="s">
        <v>2068</v>
      </c>
      <c r="D603" t="s">
        <v>16</v>
      </c>
      <c r="E603" t="s">
        <v>28</v>
      </c>
      <c r="F603" t="s">
        <v>2069</v>
      </c>
      <c r="G603" t="s">
        <v>2070</v>
      </c>
      <c r="H603" s="2">
        <v>44973</v>
      </c>
      <c r="I603" s="2">
        <v>44977</v>
      </c>
      <c r="J603" s="3">
        <v>867.7130126953125</v>
      </c>
      <c r="K603" s="3">
        <v>2</v>
      </c>
      <c r="L603" s="3"/>
      <c r="M603" s="3">
        <v>2.3105599880218506</v>
      </c>
      <c r="N603" s="3">
        <v>2</v>
      </c>
      <c r="P603" s="2">
        <v>44970.433159722219</v>
      </c>
      <c r="Q603" t="s">
        <v>2071</v>
      </c>
    </row>
    <row r="604" spans="1:17">
      <c r="A604" t="s">
        <v>2074</v>
      </c>
      <c r="B604" t="str">
        <f t="shared" si="9"/>
        <v>302573097000044977</v>
      </c>
      <c r="C604" t="s">
        <v>2072</v>
      </c>
      <c r="D604" t="s">
        <v>121</v>
      </c>
      <c r="E604" t="s">
        <v>28</v>
      </c>
      <c r="F604" t="s">
        <v>2073</v>
      </c>
      <c r="G604" t="s">
        <v>2074</v>
      </c>
      <c r="H604" s="2">
        <v>44973.375</v>
      </c>
      <c r="I604" s="2">
        <v>44977</v>
      </c>
      <c r="J604" s="3">
        <v>218.73399353027344</v>
      </c>
      <c r="K604" s="3">
        <v>1</v>
      </c>
      <c r="L604" s="3"/>
      <c r="M604" s="3">
        <v>0.85267001390457153</v>
      </c>
      <c r="N604" s="3">
        <v>1</v>
      </c>
      <c r="P604" s="2">
        <v>44970.432534722226</v>
      </c>
      <c r="Q604" t="s">
        <v>2075</v>
      </c>
    </row>
    <row r="605" spans="1:17">
      <c r="A605" t="s">
        <v>2078</v>
      </c>
      <c r="B605" t="str">
        <f t="shared" si="9"/>
        <v>302576024000544977</v>
      </c>
      <c r="C605" t="s">
        <v>2076</v>
      </c>
      <c r="D605" t="s">
        <v>16</v>
      </c>
      <c r="E605" t="s">
        <v>28</v>
      </c>
      <c r="F605" t="s">
        <v>2077</v>
      </c>
      <c r="G605" t="s">
        <v>2078</v>
      </c>
      <c r="H605" s="2">
        <v>44974</v>
      </c>
      <c r="I605" s="2">
        <v>44977</v>
      </c>
      <c r="J605" s="3">
        <v>284.19000244140625</v>
      </c>
      <c r="K605" s="3">
        <v>1</v>
      </c>
      <c r="L605" s="3"/>
      <c r="M605" s="3">
        <v>0.77486002445220947</v>
      </c>
      <c r="N605" s="3">
        <v>1</v>
      </c>
      <c r="P605" s="2">
        <v>44970.431770833333</v>
      </c>
      <c r="Q605" t="s">
        <v>2079</v>
      </c>
    </row>
    <row r="606" spans="1:17">
      <c r="A606" t="s">
        <v>2081</v>
      </c>
      <c r="B606" t="str">
        <f t="shared" si="9"/>
        <v>302573005000944977</v>
      </c>
      <c r="C606" t="s">
        <v>2080</v>
      </c>
      <c r="D606" t="s">
        <v>16</v>
      </c>
      <c r="E606" t="s">
        <v>28</v>
      </c>
      <c r="F606" t="s">
        <v>1731</v>
      </c>
      <c r="G606" t="s">
        <v>2081</v>
      </c>
      <c r="H606" s="2">
        <v>44973</v>
      </c>
      <c r="I606" s="2">
        <v>44977</v>
      </c>
      <c r="J606" s="3">
        <v>365.8800048828125</v>
      </c>
      <c r="K606" s="3">
        <v>1</v>
      </c>
      <c r="L606" s="3"/>
      <c r="M606" s="3">
        <v>0.96645998954772949</v>
      </c>
      <c r="N606" s="3">
        <v>1</v>
      </c>
      <c r="P606" s="2">
        <v>44970.431122685186</v>
      </c>
      <c r="Q606" t="s">
        <v>621</v>
      </c>
    </row>
    <row r="607" spans="1:17">
      <c r="A607" t="s">
        <v>2084</v>
      </c>
      <c r="B607" t="str">
        <f t="shared" si="9"/>
        <v>302573012000944977</v>
      </c>
      <c r="C607" t="s">
        <v>2082</v>
      </c>
      <c r="D607" t="s">
        <v>16</v>
      </c>
      <c r="E607" t="s">
        <v>28</v>
      </c>
      <c r="F607" t="s">
        <v>2083</v>
      </c>
      <c r="G607" t="s">
        <v>2084</v>
      </c>
      <c r="H607" s="2">
        <v>44973</v>
      </c>
      <c r="I607" s="2">
        <v>44977</v>
      </c>
      <c r="J607" s="3">
        <v>1390.5450439453125</v>
      </c>
      <c r="K607" s="3">
        <v>3</v>
      </c>
      <c r="L607" s="3"/>
      <c r="M607" s="3">
        <v>3.0574600696563721</v>
      </c>
      <c r="N607" s="3">
        <v>3</v>
      </c>
      <c r="P607" s="2">
        <v>44970.430381944447</v>
      </c>
      <c r="Q607" t="s">
        <v>613</v>
      </c>
    </row>
    <row r="608" spans="1:17">
      <c r="A608" t="s">
        <v>2087</v>
      </c>
      <c r="B608" t="str">
        <f t="shared" si="9"/>
        <v>302013137480844973,2708333333</v>
      </c>
      <c r="C608" t="s">
        <v>2085</v>
      </c>
      <c r="D608" t="s">
        <v>16</v>
      </c>
      <c r="E608" t="s">
        <v>28</v>
      </c>
      <c r="F608" t="s">
        <v>2086</v>
      </c>
      <c r="G608" t="s">
        <v>2087</v>
      </c>
      <c r="H608" s="2">
        <v>44972</v>
      </c>
      <c r="I608" s="2">
        <v>44973.270833333336</v>
      </c>
      <c r="J608" s="3">
        <v>4351.19580078125</v>
      </c>
      <c r="K608" s="3">
        <v>12</v>
      </c>
      <c r="L608" s="3"/>
      <c r="M608" s="3">
        <v>15.983139991760254</v>
      </c>
      <c r="N608" s="3">
        <v>12</v>
      </c>
      <c r="P608" s="2">
        <v>44970.429618055554</v>
      </c>
      <c r="Q608" t="s">
        <v>44</v>
      </c>
    </row>
    <row r="609" spans="1:17">
      <c r="A609" t="s">
        <v>2089</v>
      </c>
      <c r="B609" t="str">
        <f t="shared" si="9"/>
        <v>302470000890544978</v>
      </c>
      <c r="C609" t="s">
        <v>2088</v>
      </c>
      <c r="D609" t="s">
        <v>121</v>
      </c>
      <c r="E609" t="s">
        <v>28</v>
      </c>
      <c r="F609" t="s">
        <v>1731</v>
      </c>
      <c r="G609" t="s">
        <v>2089</v>
      </c>
      <c r="H609" s="2">
        <v>44973.375</v>
      </c>
      <c r="I609" s="2">
        <v>44978</v>
      </c>
      <c r="J609" s="3">
        <v>910.8599853515625</v>
      </c>
      <c r="K609" s="3">
        <v>3</v>
      </c>
      <c r="L609" s="3"/>
      <c r="M609" s="3">
        <v>4.7184000015258789</v>
      </c>
      <c r="N609" s="3">
        <v>3</v>
      </c>
      <c r="P609" s="2">
        <v>44970.428923611114</v>
      </c>
      <c r="Q609" t="s">
        <v>2090</v>
      </c>
    </row>
    <row r="610" spans="1:17">
      <c r="A610" t="s">
        <v>2093</v>
      </c>
      <c r="B610" t="str">
        <f t="shared" si="9"/>
        <v>302013137480844973,2708333333</v>
      </c>
      <c r="C610" t="s">
        <v>2091</v>
      </c>
      <c r="D610" t="s">
        <v>16</v>
      </c>
      <c r="E610" t="s">
        <v>28</v>
      </c>
      <c r="F610" t="s">
        <v>2092</v>
      </c>
      <c r="G610" t="s">
        <v>2093</v>
      </c>
      <c r="H610" s="2">
        <v>44972</v>
      </c>
      <c r="I610" s="2">
        <v>44973.270833333336</v>
      </c>
      <c r="J610" s="3">
        <v>12104.73046875</v>
      </c>
      <c r="K610" s="3">
        <v>27</v>
      </c>
      <c r="L610" s="3"/>
      <c r="M610" s="3">
        <v>37.798568725585938</v>
      </c>
      <c r="N610" s="3">
        <v>28</v>
      </c>
      <c r="P610" s="2">
        <v>44970.428298611114</v>
      </c>
      <c r="Q610" t="s">
        <v>44</v>
      </c>
    </row>
    <row r="611" spans="1:17">
      <c r="A611" t="s">
        <v>2098</v>
      </c>
      <c r="B611" t="str">
        <f t="shared" si="9"/>
        <v>302573031000444978</v>
      </c>
      <c r="C611" t="s">
        <v>2096</v>
      </c>
      <c r="D611" t="s">
        <v>121</v>
      </c>
      <c r="E611" t="s">
        <v>28</v>
      </c>
      <c r="F611" t="s">
        <v>2097</v>
      </c>
      <c r="G611" t="s">
        <v>2098</v>
      </c>
      <c r="H611" s="2">
        <v>44974.375</v>
      </c>
      <c r="I611" s="2">
        <v>44978</v>
      </c>
      <c r="J611" s="3">
        <v>775.81500244140625</v>
      </c>
      <c r="K611" s="3">
        <v>2</v>
      </c>
      <c r="L611" s="3"/>
      <c r="M611" s="3">
        <v>2.0528299808502197</v>
      </c>
      <c r="N611" s="3">
        <v>2</v>
      </c>
      <c r="P611" s="2">
        <v>44970.383773148147</v>
      </c>
      <c r="Q611" t="s">
        <v>2099</v>
      </c>
    </row>
    <row r="612" spans="1:17">
      <c r="A612" t="s">
        <v>2101</v>
      </c>
      <c r="B612" t="str">
        <f t="shared" si="9"/>
        <v>302033980070044977</v>
      </c>
      <c r="C612" t="s">
        <v>2100</v>
      </c>
      <c r="D612" t="s">
        <v>121</v>
      </c>
      <c r="E612" t="s">
        <v>28</v>
      </c>
      <c r="F612" t="s">
        <v>1925</v>
      </c>
      <c r="G612" t="s">
        <v>2101</v>
      </c>
      <c r="H612" s="2">
        <v>44973.375</v>
      </c>
      <c r="I612" s="2">
        <v>44977</v>
      </c>
      <c r="J612" s="3">
        <v>158.14799499511719</v>
      </c>
      <c r="K612" s="3">
        <v>1</v>
      </c>
      <c r="L612" s="3"/>
      <c r="M612" s="3">
        <v>0.67663997411727905</v>
      </c>
      <c r="N612" s="3">
        <v>1</v>
      </c>
      <c r="O612" t="s">
        <v>1927</v>
      </c>
      <c r="P612" s="2">
        <v>44970.383159722223</v>
      </c>
      <c r="Q612" t="s">
        <v>1928</v>
      </c>
    </row>
    <row r="613" spans="1:17">
      <c r="A613" t="s">
        <v>2104</v>
      </c>
      <c r="B613" t="str">
        <f t="shared" si="9"/>
        <v>301229934503544974</v>
      </c>
      <c r="C613" t="s">
        <v>2102</v>
      </c>
      <c r="D613" t="s">
        <v>121</v>
      </c>
      <c r="E613" t="s">
        <v>28</v>
      </c>
      <c r="F613" t="s">
        <v>2103</v>
      </c>
      <c r="G613" t="s">
        <v>2104</v>
      </c>
      <c r="H613" s="2">
        <v>44972.458333333336</v>
      </c>
      <c r="I613" s="2">
        <v>44974</v>
      </c>
      <c r="J613" s="3">
        <v>87.050003051757813</v>
      </c>
      <c r="K613" s="3">
        <v>1</v>
      </c>
      <c r="L613" s="3"/>
      <c r="M613" s="3">
        <v>0.71415001153945923</v>
      </c>
      <c r="N613" s="3">
        <v>1</v>
      </c>
      <c r="P613" s="2">
        <v>44967.758831018517</v>
      </c>
      <c r="Q613" t="s">
        <v>2105</v>
      </c>
    </row>
    <row r="614" spans="1:17">
      <c r="A614" t="s">
        <v>2108</v>
      </c>
      <c r="B614" t="str">
        <f t="shared" si="9"/>
        <v>301229930157444974</v>
      </c>
      <c r="C614" t="s">
        <v>2106</v>
      </c>
      <c r="D614" t="s">
        <v>121</v>
      </c>
      <c r="E614" t="s">
        <v>28</v>
      </c>
      <c r="F614" t="s">
        <v>2107</v>
      </c>
      <c r="G614" t="s">
        <v>2108</v>
      </c>
      <c r="H614" s="2">
        <v>44972.458333333336</v>
      </c>
      <c r="I614" s="2">
        <v>44974</v>
      </c>
      <c r="J614" s="3">
        <v>174.07000732421875</v>
      </c>
      <c r="K614" s="3">
        <v>1</v>
      </c>
      <c r="L614" s="3"/>
      <c r="M614" s="3">
        <v>0.67826998233795166</v>
      </c>
      <c r="N614" s="3">
        <v>1</v>
      </c>
      <c r="P614" s="2">
        <v>44967.719467592593</v>
      </c>
      <c r="Q614" t="s">
        <v>369</v>
      </c>
    </row>
    <row r="615" spans="1:17">
      <c r="A615" t="s">
        <v>2111</v>
      </c>
      <c r="B615" t="str">
        <f t="shared" si="9"/>
        <v>301229927625444974</v>
      </c>
      <c r="C615" t="s">
        <v>2109</v>
      </c>
      <c r="D615" t="s">
        <v>121</v>
      </c>
      <c r="E615" t="s">
        <v>28</v>
      </c>
      <c r="F615" t="s">
        <v>2110</v>
      </c>
      <c r="G615" t="s">
        <v>2111</v>
      </c>
      <c r="H615" s="2">
        <v>44972.458333333336</v>
      </c>
      <c r="I615" s="2">
        <v>44974</v>
      </c>
      <c r="J615" s="3">
        <v>193.61199951171875</v>
      </c>
      <c r="K615" s="3">
        <v>1</v>
      </c>
      <c r="L615" s="3"/>
      <c r="M615" s="3">
        <v>0.70270001888275146</v>
      </c>
      <c r="N615" s="3">
        <v>1</v>
      </c>
      <c r="P615" s="2">
        <v>44967.719444444447</v>
      </c>
      <c r="Q615" t="s">
        <v>2112</v>
      </c>
    </row>
    <row r="616" spans="1:17">
      <c r="A616" t="s">
        <v>2115</v>
      </c>
      <c r="B616" t="str">
        <f t="shared" si="9"/>
        <v>302573004000044974</v>
      </c>
      <c r="C616" t="s">
        <v>2113</v>
      </c>
      <c r="D616" t="s">
        <v>16</v>
      </c>
      <c r="E616" t="s">
        <v>28</v>
      </c>
      <c r="F616" t="s">
        <v>2114</v>
      </c>
      <c r="G616" t="s">
        <v>2115</v>
      </c>
      <c r="H616" s="2">
        <v>44972</v>
      </c>
      <c r="I616" s="2">
        <v>44974</v>
      </c>
      <c r="J616" s="3">
        <v>1140.218017578125</v>
      </c>
      <c r="K616" s="3">
        <v>5</v>
      </c>
      <c r="L616" s="3"/>
      <c r="M616" s="3">
        <v>6.8347997665405273</v>
      </c>
      <c r="N616" s="3">
        <v>5</v>
      </c>
      <c r="P616" s="2">
        <v>44967.718148148146</v>
      </c>
      <c r="Q616" t="s">
        <v>2116</v>
      </c>
    </row>
    <row r="617" spans="1:17">
      <c r="A617" t="s">
        <v>2119</v>
      </c>
      <c r="B617" t="str">
        <f t="shared" si="9"/>
        <v>302017025611044974,375</v>
      </c>
      <c r="C617" t="s">
        <v>2117</v>
      </c>
      <c r="D617" t="s">
        <v>16</v>
      </c>
      <c r="E617" t="s">
        <v>28</v>
      </c>
      <c r="F617" t="s">
        <v>2118</v>
      </c>
      <c r="G617" t="s">
        <v>2119</v>
      </c>
      <c r="H617" s="2">
        <v>44973</v>
      </c>
      <c r="I617" s="2">
        <v>44974.375</v>
      </c>
      <c r="J617" s="3">
        <v>8216.6728515625</v>
      </c>
      <c r="K617" s="3">
        <v>19</v>
      </c>
      <c r="L617" s="3"/>
      <c r="M617" s="3">
        <v>27.372119903564453</v>
      </c>
      <c r="N617" s="3">
        <v>20</v>
      </c>
      <c r="P617" s="2">
        <v>44967.67696759259</v>
      </c>
      <c r="Q617" t="s">
        <v>769</v>
      </c>
    </row>
    <row r="618" spans="1:17">
      <c r="A618" t="s">
        <v>2123</v>
      </c>
      <c r="B618" t="str">
        <f t="shared" si="9"/>
        <v>301229931671444974</v>
      </c>
      <c r="C618" t="s">
        <v>2121</v>
      </c>
      <c r="D618" t="s">
        <v>121</v>
      </c>
      <c r="E618" t="s">
        <v>28</v>
      </c>
      <c r="F618" t="s">
        <v>2122</v>
      </c>
      <c r="G618" t="s">
        <v>2123</v>
      </c>
      <c r="H618" s="2">
        <v>44972.458333333336</v>
      </c>
      <c r="I618" s="2">
        <v>44974</v>
      </c>
      <c r="J618" s="3">
        <v>39.639999389648438</v>
      </c>
      <c r="K618" s="3">
        <v>1</v>
      </c>
      <c r="L618" s="3"/>
      <c r="M618" s="3">
        <v>0.41776001453399658</v>
      </c>
      <c r="N618" s="3">
        <v>1</v>
      </c>
      <c r="P618" s="2">
        <v>44967.634548611109</v>
      </c>
      <c r="Q618" t="s">
        <v>2124</v>
      </c>
    </row>
    <row r="619" spans="1:17">
      <c r="A619" t="s">
        <v>2131</v>
      </c>
      <c r="B619" t="str">
        <f t="shared" si="9"/>
        <v>302017023500944977</v>
      </c>
      <c r="C619" t="s">
        <v>2129</v>
      </c>
      <c r="D619" t="s">
        <v>16</v>
      </c>
      <c r="E619" t="s">
        <v>28</v>
      </c>
      <c r="F619" t="s">
        <v>2130</v>
      </c>
      <c r="G619" t="s">
        <v>2131</v>
      </c>
      <c r="H619" s="2">
        <v>44973</v>
      </c>
      <c r="I619" s="2">
        <v>44977</v>
      </c>
      <c r="J619" s="3">
        <v>1075</v>
      </c>
      <c r="K619" s="3">
        <v>4</v>
      </c>
      <c r="L619" s="3"/>
      <c r="M619" s="3">
        <v>5.1719999313354492</v>
      </c>
      <c r="N619" s="3">
        <v>4</v>
      </c>
      <c r="P619" s="2">
        <v>44967.607037037036</v>
      </c>
      <c r="Q619" t="s">
        <v>2132</v>
      </c>
    </row>
    <row r="620" spans="1:17">
      <c r="A620" t="s">
        <v>2135</v>
      </c>
      <c r="B620" t="str">
        <f t="shared" si="9"/>
        <v>302573025000344974</v>
      </c>
      <c r="C620" t="s">
        <v>2133</v>
      </c>
      <c r="D620" t="s">
        <v>121</v>
      </c>
      <c r="E620" t="s">
        <v>28</v>
      </c>
      <c r="F620" t="s">
        <v>2134</v>
      </c>
      <c r="G620" t="s">
        <v>2135</v>
      </c>
      <c r="H620" s="2">
        <v>44972.458333333336</v>
      </c>
      <c r="I620" s="2">
        <v>44974</v>
      </c>
      <c r="J620" s="3">
        <v>264.92999267578125</v>
      </c>
      <c r="K620" s="3">
        <v>1</v>
      </c>
      <c r="L620" s="3"/>
      <c r="M620" s="3">
        <v>0.62695997953414917</v>
      </c>
      <c r="N620" s="3">
        <v>1</v>
      </c>
      <c r="P620" s="2">
        <v>44967.597974537035</v>
      </c>
      <c r="Q620" t="s">
        <v>131</v>
      </c>
    </row>
    <row r="621" spans="1:17">
      <c r="A621" t="s">
        <v>2137</v>
      </c>
      <c r="B621" t="str">
        <f t="shared" si="9"/>
        <v>302573001000344974</v>
      </c>
      <c r="C621" t="s">
        <v>2136</v>
      </c>
      <c r="D621" t="s">
        <v>16</v>
      </c>
      <c r="E621" t="s">
        <v>28</v>
      </c>
      <c r="F621" t="s">
        <v>1731</v>
      </c>
      <c r="G621" t="s">
        <v>2137</v>
      </c>
      <c r="H621" s="2">
        <v>44972</v>
      </c>
      <c r="I621" s="2">
        <v>44974</v>
      </c>
      <c r="J621" s="3">
        <v>1431.1949462890625</v>
      </c>
      <c r="K621" s="3">
        <v>5</v>
      </c>
      <c r="L621" s="3"/>
      <c r="M621" s="3">
        <v>6.0431098937988281</v>
      </c>
      <c r="N621" s="3">
        <v>5</v>
      </c>
      <c r="P621" s="2">
        <v>44967.597071759257</v>
      </c>
      <c r="Q621" t="s">
        <v>2138</v>
      </c>
    </row>
    <row r="622" spans="1:17">
      <c r="A622" t="s">
        <v>2141</v>
      </c>
      <c r="B622" t="str">
        <f t="shared" si="9"/>
        <v>302539145410944977,4166666667</v>
      </c>
      <c r="C622" t="s">
        <v>2139</v>
      </c>
      <c r="D622" t="s">
        <v>121</v>
      </c>
      <c r="E622" t="s">
        <v>28</v>
      </c>
      <c r="F622" t="s">
        <v>2140</v>
      </c>
      <c r="G622" t="s">
        <v>2141</v>
      </c>
      <c r="H622" s="2">
        <v>44973.375</v>
      </c>
      <c r="I622" s="2">
        <v>44977.416666666664</v>
      </c>
      <c r="J622" s="3">
        <v>595</v>
      </c>
      <c r="K622" s="3">
        <v>3</v>
      </c>
      <c r="L622" s="3"/>
      <c r="M622" s="3">
        <v>4.8600001335144043</v>
      </c>
      <c r="N622" s="3">
        <v>3</v>
      </c>
      <c r="P622" s="2">
        <v>44967.596851851849</v>
      </c>
      <c r="Q622" t="s">
        <v>2142</v>
      </c>
    </row>
    <row r="623" spans="1:17">
      <c r="A623" t="s">
        <v>2145</v>
      </c>
      <c r="B623" t="str">
        <f t="shared" si="9"/>
        <v>302550005019244981,3333333333</v>
      </c>
      <c r="C623" t="s">
        <v>2143</v>
      </c>
      <c r="D623" t="s">
        <v>16</v>
      </c>
      <c r="E623" t="s">
        <v>28</v>
      </c>
      <c r="F623" t="s">
        <v>2144</v>
      </c>
      <c r="G623" t="s">
        <v>2145</v>
      </c>
      <c r="H623" s="2">
        <v>44980</v>
      </c>
      <c r="I623" s="2">
        <v>44981.333333333336</v>
      </c>
      <c r="J623" s="3">
        <v>5190.35986328125</v>
      </c>
      <c r="K623" s="3">
        <v>21</v>
      </c>
      <c r="L623" s="3">
        <v>0</v>
      </c>
      <c r="M623" s="3">
        <v>45.916801452636719</v>
      </c>
      <c r="N623" s="3">
        <v>21</v>
      </c>
      <c r="P623" s="2">
        <v>44967.595706018517</v>
      </c>
      <c r="Q623" t="s">
        <v>406</v>
      </c>
    </row>
    <row r="624" spans="1:17">
      <c r="A624" t="s">
        <v>2148</v>
      </c>
      <c r="B624" t="str">
        <f t="shared" si="9"/>
        <v>302573005000944974</v>
      </c>
      <c r="C624" t="s">
        <v>2146</v>
      </c>
      <c r="D624" t="s">
        <v>16</v>
      </c>
      <c r="E624" t="s">
        <v>28</v>
      </c>
      <c r="F624" t="s">
        <v>2147</v>
      </c>
      <c r="G624" t="s">
        <v>2148</v>
      </c>
      <c r="H624" s="2">
        <v>44972</v>
      </c>
      <c r="I624" s="2">
        <v>44974</v>
      </c>
      <c r="J624" s="3">
        <v>569.3070068359375</v>
      </c>
      <c r="K624" s="3">
        <v>2</v>
      </c>
      <c r="L624" s="3"/>
      <c r="M624" s="3">
        <v>1.8421399593353271</v>
      </c>
      <c r="N624" s="3">
        <v>2</v>
      </c>
      <c r="P624" s="2">
        <v>44967.595069444447</v>
      </c>
      <c r="Q624" t="s">
        <v>621</v>
      </c>
    </row>
    <row r="625" spans="1:17">
      <c r="A625" t="s">
        <v>2151</v>
      </c>
      <c r="B625" t="str">
        <f t="shared" si="9"/>
        <v>302564023000344974</v>
      </c>
      <c r="C625" t="s">
        <v>2149</v>
      </c>
      <c r="D625" t="s">
        <v>121</v>
      </c>
      <c r="E625" t="s">
        <v>28</v>
      </c>
      <c r="F625" t="s">
        <v>2150</v>
      </c>
      <c r="G625" t="s">
        <v>2151</v>
      </c>
      <c r="H625" s="2">
        <v>44972.458333333336</v>
      </c>
      <c r="I625" s="2">
        <v>44974</v>
      </c>
      <c r="J625" s="3">
        <v>233.95799255371094</v>
      </c>
      <c r="K625" s="3">
        <v>1</v>
      </c>
      <c r="L625" s="3"/>
      <c r="M625" s="3">
        <v>0.81705999374389648</v>
      </c>
      <c r="N625" s="3">
        <v>1</v>
      </c>
      <c r="P625" s="2">
        <v>44967.594861111109</v>
      </c>
      <c r="Q625" t="s">
        <v>2152</v>
      </c>
    </row>
    <row r="626" spans="1:17">
      <c r="A626" t="s">
        <v>2155</v>
      </c>
      <c r="B626" t="str">
        <f t="shared" si="9"/>
        <v>302073000012244974,4166666667</v>
      </c>
      <c r="C626" t="s">
        <v>2153</v>
      </c>
      <c r="D626" t="s">
        <v>16</v>
      </c>
      <c r="E626" t="s">
        <v>28</v>
      </c>
      <c r="F626" t="s">
        <v>2154</v>
      </c>
      <c r="G626" t="s">
        <v>2155</v>
      </c>
      <c r="H626" s="2">
        <v>44973</v>
      </c>
      <c r="I626" s="2">
        <v>44974.416666666664</v>
      </c>
      <c r="J626" s="3">
        <v>652.08001708984375</v>
      </c>
      <c r="K626" s="3">
        <v>2</v>
      </c>
      <c r="L626" s="3"/>
      <c r="M626" s="3">
        <v>1.6366900205612183</v>
      </c>
      <c r="N626" s="3">
        <v>2</v>
      </c>
      <c r="P626" s="2">
        <v>44967.592893518522</v>
      </c>
      <c r="Q626" t="s">
        <v>2156</v>
      </c>
    </row>
    <row r="627" spans="1:17">
      <c r="A627" t="s">
        <v>2159</v>
      </c>
      <c r="B627" t="str">
        <f t="shared" si="9"/>
        <v>302018023247044974,5416666667</v>
      </c>
      <c r="C627" t="s">
        <v>2157</v>
      </c>
      <c r="D627" t="s">
        <v>16</v>
      </c>
      <c r="E627" t="s">
        <v>28</v>
      </c>
      <c r="F627" t="s">
        <v>2158</v>
      </c>
      <c r="G627" t="s">
        <v>2159</v>
      </c>
      <c r="H627" s="2">
        <v>44973</v>
      </c>
      <c r="I627" s="2">
        <v>44974.541666666664</v>
      </c>
      <c r="J627" s="3">
        <v>7905.68212890625</v>
      </c>
      <c r="K627" s="3">
        <v>14</v>
      </c>
      <c r="L627" s="3"/>
      <c r="M627" s="3">
        <v>24.436800003051758</v>
      </c>
      <c r="N627" s="3">
        <v>14</v>
      </c>
      <c r="O627" t="s">
        <v>2160</v>
      </c>
      <c r="P627" s="2">
        <v>44967.551458333335</v>
      </c>
      <c r="Q627" t="s">
        <v>705</v>
      </c>
    </row>
    <row r="628" spans="1:17">
      <c r="A628" t="s">
        <v>2163</v>
      </c>
      <c r="B628" t="str">
        <f t="shared" si="9"/>
        <v>302018023247044974,5416666667</v>
      </c>
      <c r="C628" t="s">
        <v>2161</v>
      </c>
      <c r="D628" t="s">
        <v>16</v>
      </c>
      <c r="E628" t="s">
        <v>28</v>
      </c>
      <c r="F628" t="s">
        <v>2162</v>
      </c>
      <c r="G628" t="s">
        <v>2163</v>
      </c>
      <c r="H628" s="2">
        <v>44973</v>
      </c>
      <c r="I628" s="2">
        <v>44974.541666666664</v>
      </c>
      <c r="J628" s="3">
        <v>2983.760009765625</v>
      </c>
      <c r="K628" s="3">
        <v>12</v>
      </c>
      <c r="L628" s="3"/>
      <c r="M628" s="3">
        <v>26.304000854492188</v>
      </c>
      <c r="N628" s="3">
        <v>12</v>
      </c>
      <c r="O628" t="s">
        <v>2160</v>
      </c>
      <c r="P628" s="2">
        <v>44967.550335648149</v>
      </c>
      <c r="Q628" t="s">
        <v>705</v>
      </c>
    </row>
    <row r="629" spans="1:17">
      <c r="A629" t="s">
        <v>2166</v>
      </c>
      <c r="B629" t="str">
        <f t="shared" si="9"/>
        <v>302109699970044972,5416666667</v>
      </c>
      <c r="C629" t="s">
        <v>2164</v>
      </c>
      <c r="D629" t="s">
        <v>16</v>
      </c>
      <c r="E629" t="s">
        <v>28</v>
      </c>
      <c r="F629" t="s">
        <v>2165</v>
      </c>
      <c r="G629" t="s">
        <v>2166</v>
      </c>
      <c r="H629" s="2">
        <v>44970</v>
      </c>
      <c r="I629" s="2">
        <v>44972.541666666664</v>
      </c>
      <c r="J629" s="3">
        <v>238</v>
      </c>
      <c r="K629" s="3">
        <v>1</v>
      </c>
      <c r="L629" s="3"/>
      <c r="M629" s="3">
        <v>1.2599999904632568</v>
      </c>
      <c r="N629" s="3">
        <v>1</v>
      </c>
      <c r="P629" s="2">
        <v>44967.547395833331</v>
      </c>
      <c r="Q629" t="s">
        <v>533</v>
      </c>
    </row>
    <row r="630" spans="1:17">
      <c r="A630" t="s">
        <v>2169</v>
      </c>
      <c r="B630" t="str">
        <f t="shared" si="9"/>
        <v>302109590600544974,2916666667</v>
      </c>
      <c r="C630" t="s">
        <v>2167</v>
      </c>
      <c r="D630" t="s">
        <v>16</v>
      </c>
      <c r="E630" t="s">
        <v>28</v>
      </c>
      <c r="F630" t="s">
        <v>2168</v>
      </c>
      <c r="G630" t="s">
        <v>2169</v>
      </c>
      <c r="H630" s="2">
        <v>44973</v>
      </c>
      <c r="I630" s="2">
        <v>44974.291666666664</v>
      </c>
      <c r="J630" s="3">
        <v>16233.25</v>
      </c>
      <c r="K630" s="3">
        <v>30</v>
      </c>
      <c r="L630" s="3"/>
      <c r="M630" s="3">
        <v>47.342239379882813</v>
      </c>
      <c r="N630" s="3">
        <v>30</v>
      </c>
      <c r="P630" s="2">
        <v>44967.547349537039</v>
      </c>
      <c r="Q630" t="s">
        <v>105</v>
      </c>
    </row>
    <row r="631" spans="1:17">
      <c r="A631" t="s">
        <v>2172</v>
      </c>
      <c r="B631" t="str">
        <f t="shared" si="9"/>
        <v>405291500020644974,2916666667</v>
      </c>
      <c r="C631" t="s">
        <v>2170</v>
      </c>
      <c r="D631" t="s">
        <v>16</v>
      </c>
      <c r="E631" t="s">
        <v>28</v>
      </c>
      <c r="F631" t="s">
        <v>2171</v>
      </c>
      <c r="G631" t="s">
        <v>2172</v>
      </c>
      <c r="H631" s="2">
        <v>44972</v>
      </c>
      <c r="I631" s="2">
        <v>44974.291666666664</v>
      </c>
      <c r="J631" s="3">
        <v>5500.40478515625</v>
      </c>
      <c r="K631" s="3">
        <v>10</v>
      </c>
      <c r="L631" s="3"/>
      <c r="M631" s="3">
        <v>15.432000160217285</v>
      </c>
      <c r="N631" s="3">
        <v>10</v>
      </c>
      <c r="P631" s="2">
        <v>44967.543402777781</v>
      </c>
      <c r="Q631" t="s">
        <v>2173</v>
      </c>
    </row>
    <row r="632" spans="1:17">
      <c r="A632" t="s">
        <v>2094</v>
      </c>
      <c r="B632" t="str">
        <f t="shared" si="9"/>
        <v>302017011711444974,5833333333</v>
      </c>
      <c r="C632" t="s">
        <v>2174</v>
      </c>
      <c r="D632" t="s">
        <v>16</v>
      </c>
      <c r="E632" t="s">
        <v>28</v>
      </c>
      <c r="F632" t="s">
        <v>2175</v>
      </c>
      <c r="G632" t="s">
        <v>2094</v>
      </c>
      <c r="H632" s="2">
        <v>44972</v>
      </c>
      <c r="I632" s="2">
        <v>44974.583333333336</v>
      </c>
      <c r="J632" s="3">
        <v>2729.887939453125</v>
      </c>
      <c r="K632" s="3">
        <v>7</v>
      </c>
      <c r="L632" s="3"/>
      <c r="M632" s="3">
        <v>9.2807798385620117</v>
      </c>
      <c r="N632" s="3">
        <v>7</v>
      </c>
      <c r="P632" s="2">
        <v>44967.542361111111</v>
      </c>
      <c r="Q632" t="s">
        <v>812</v>
      </c>
    </row>
    <row r="633" spans="1:17">
      <c r="A633" t="s">
        <v>2178</v>
      </c>
      <c r="B633" t="str">
        <f t="shared" si="9"/>
        <v>302017015612044974,5416666667</v>
      </c>
      <c r="C633" t="s">
        <v>2176</v>
      </c>
      <c r="D633" t="s">
        <v>16</v>
      </c>
      <c r="E633" t="s">
        <v>28</v>
      </c>
      <c r="F633" t="s">
        <v>2177</v>
      </c>
      <c r="G633" t="s">
        <v>2178</v>
      </c>
      <c r="H633" s="2">
        <v>44972</v>
      </c>
      <c r="I633" s="2">
        <v>44974.541666666664</v>
      </c>
      <c r="J633" s="3">
        <v>14102.33984375</v>
      </c>
      <c r="K633" s="3">
        <v>24</v>
      </c>
      <c r="L633" s="3"/>
      <c r="M633" s="3">
        <v>33.3768310546875</v>
      </c>
      <c r="N633" s="3">
        <v>24</v>
      </c>
      <c r="O633" t="s">
        <v>2179</v>
      </c>
      <c r="P633" s="2">
        <v>44967.541724537034</v>
      </c>
      <c r="Q633" t="s">
        <v>187</v>
      </c>
    </row>
    <row r="634" spans="1:17">
      <c r="A634" t="s">
        <v>2182</v>
      </c>
      <c r="B634" t="str">
        <f t="shared" si="9"/>
        <v>302017015612044974,5416666667</v>
      </c>
      <c r="C634" t="s">
        <v>2180</v>
      </c>
      <c r="D634" t="s">
        <v>16</v>
      </c>
      <c r="E634" t="s">
        <v>28</v>
      </c>
      <c r="F634" t="s">
        <v>2181</v>
      </c>
      <c r="G634" t="s">
        <v>2182</v>
      </c>
      <c r="H634" s="2">
        <v>44972</v>
      </c>
      <c r="I634" s="2">
        <v>44974.541666666664</v>
      </c>
      <c r="J634" s="3">
        <v>1202.302001953125</v>
      </c>
      <c r="K634" s="3">
        <v>5</v>
      </c>
      <c r="L634" s="3"/>
      <c r="M634" s="3">
        <v>3.0923800468444824</v>
      </c>
      <c r="N634" s="3">
        <v>5</v>
      </c>
      <c r="O634" t="s">
        <v>2183</v>
      </c>
      <c r="P634" s="2">
        <v>44967.541145833333</v>
      </c>
      <c r="Q634" t="s">
        <v>187</v>
      </c>
    </row>
    <row r="635" spans="1:17">
      <c r="A635" t="s">
        <v>2186</v>
      </c>
      <c r="B635" t="str">
        <f t="shared" si="9"/>
        <v>302017015612044974,5416666667</v>
      </c>
      <c r="C635" t="s">
        <v>2184</v>
      </c>
      <c r="D635" t="s">
        <v>16</v>
      </c>
      <c r="E635" t="s">
        <v>28</v>
      </c>
      <c r="F635" t="s">
        <v>2185</v>
      </c>
      <c r="G635" t="s">
        <v>2186</v>
      </c>
      <c r="H635" s="2">
        <v>44972</v>
      </c>
      <c r="I635" s="2">
        <v>44974.541666666664</v>
      </c>
      <c r="J635" s="3">
        <v>1462.9200439453125</v>
      </c>
      <c r="K635" s="3">
        <v>6</v>
      </c>
      <c r="L635" s="3"/>
      <c r="M635" s="3">
        <v>13.055999755859375</v>
      </c>
      <c r="N635" s="3">
        <v>6</v>
      </c>
      <c r="O635" t="s">
        <v>2183</v>
      </c>
      <c r="P635" s="2">
        <v>44967.540092592593</v>
      </c>
      <c r="Q635" t="s">
        <v>187</v>
      </c>
    </row>
    <row r="636" spans="1:17">
      <c r="A636" t="s">
        <v>2189</v>
      </c>
      <c r="B636" t="str">
        <f t="shared" si="9"/>
        <v>302017007622044974,5833333333</v>
      </c>
      <c r="C636" t="s">
        <v>2187</v>
      </c>
      <c r="D636" t="s">
        <v>16</v>
      </c>
      <c r="E636" t="s">
        <v>28</v>
      </c>
      <c r="F636" t="s">
        <v>2188</v>
      </c>
      <c r="G636" t="s">
        <v>2189</v>
      </c>
      <c r="H636" s="2">
        <v>44973</v>
      </c>
      <c r="I636" s="2">
        <v>44974.583333333336</v>
      </c>
      <c r="J636" s="3">
        <v>12464.9697265625</v>
      </c>
      <c r="K636" s="3">
        <v>19</v>
      </c>
      <c r="L636" s="3"/>
      <c r="M636" s="3">
        <v>30.779720306396484</v>
      </c>
      <c r="N636" s="3">
        <v>19</v>
      </c>
      <c r="P636" s="2">
        <v>44967.539456018516</v>
      </c>
      <c r="Q636" t="s">
        <v>765</v>
      </c>
    </row>
    <row r="637" spans="1:17">
      <c r="A637" t="s">
        <v>2192</v>
      </c>
      <c r="B637" t="str">
        <f t="shared" si="9"/>
        <v>302017007622044974,4583333333</v>
      </c>
      <c r="C637" t="s">
        <v>2190</v>
      </c>
      <c r="D637" t="s">
        <v>16</v>
      </c>
      <c r="E637" t="s">
        <v>28</v>
      </c>
      <c r="F637" t="s">
        <v>2191</v>
      </c>
      <c r="G637" t="s">
        <v>2192</v>
      </c>
      <c r="H637" s="2">
        <v>44973</v>
      </c>
      <c r="I637" s="2">
        <v>44974.458333333336</v>
      </c>
      <c r="J637" s="3">
        <v>10975.01953125</v>
      </c>
      <c r="K637" s="3">
        <v>32</v>
      </c>
      <c r="L637" s="3"/>
      <c r="M637" s="3">
        <v>38.70465087890625</v>
      </c>
      <c r="N637" s="3">
        <v>32</v>
      </c>
      <c r="P637" s="2">
        <v>44967.538854166669</v>
      </c>
      <c r="Q637" t="s">
        <v>765</v>
      </c>
    </row>
    <row r="638" spans="1:17">
      <c r="A638" t="s">
        <v>2195</v>
      </c>
      <c r="B638" t="str">
        <f t="shared" si="9"/>
        <v>302017010612544973,2916666667</v>
      </c>
      <c r="C638" t="s">
        <v>2193</v>
      </c>
      <c r="D638" t="s">
        <v>16</v>
      </c>
      <c r="E638" t="s">
        <v>28</v>
      </c>
      <c r="F638" t="s">
        <v>2194</v>
      </c>
      <c r="G638" t="s">
        <v>2195</v>
      </c>
      <c r="H638" s="2">
        <v>44971</v>
      </c>
      <c r="I638" s="2">
        <v>44973.291666666664</v>
      </c>
      <c r="J638" s="3">
        <v>3913.217041015625</v>
      </c>
      <c r="K638" s="3">
        <v>19</v>
      </c>
      <c r="L638" s="3"/>
      <c r="M638" s="3">
        <v>12.900190353393555</v>
      </c>
      <c r="N638" s="3">
        <v>20</v>
      </c>
      <c r="P638" s="2">
        <v>44967.537928240738</v>
      </c>
      <c r="Q638" t="s">
        <v>1022</v>
      </c>
    </row>
    <row r="639" spans="1:17">
      <c r="A639" t="s">
        <v>2197</v>
      </c>
      <c r="B639" t="str">
        <f t="shared" si="9"/>
        <v>405291500026844974,34375</v>
      </c>
      <c r="C639" t="s">
        <v>2196</v>
      </c>
      <c r="D639" t="s">
        <v>16</v>
      </c>
      <c r="E639" t="s">
        <v>28</v>
      </c>
      <c r="F639" t="s">
        <v>2171</v>
      </c>
      <c r="G639" t="s">
        <v>2197</v>
      </c>
      <c r="H639" s="2">
        <v>44973</v>
      </c>
      <c r="I639" s="2">
        <v>44974.34375</v>
      </c>
      <c r="J639" s="3">
        <v>11793.330078125</v>
      </c>
      <c r="K639" s="3">
        <v>18</v>
      </c>
      <c r="L639" s="3"/>
      <c r="M639" s="3">
        <v>26.107200622558594</v>
      </c>
      <c r="N639" s="3">
        <v>18</v>
      </c>
      <c r="P639" s="2">
        <v>44967.536666666667</v>
      </c>
      <c r="Q639" t="s">
        <v>2198</v>
      </c>
    </row>
    <row r="640" spans="1:17">
      <c r="A640" t="s">
        <v>2200</v>
      </c>
      <c r="B640" t="str">
        <f t="shared" si="9"/>
        <v>405291500014544974,375</v>
      </c>
      <c r="C640" t="s">
        <v>2199</v>
      </c>
      <c r="D640" t="s">
        <v>16</v>
      </c>
      <c r="E640" t="s">
        <v>28</v>
      </c>
      <c r="F640" t="s">
        <v>2171</v>
      </c>
      <c r="G640" t="s">
        <v>2200</v>
      </c>
      <c r="H640" s="2">
        <v>44972</v>
      </c>
      <c r="I640" s="2">
        <v>44974.375</v>
      </c>
      <c r="J640" s="3">
        <v>5548.8701171875</v>
      </c>
      <c r="K640" s="3">
        <v>10</v>
      </c>
      <c r="L640" s="3"/>
      <c r="M640" s="3">
        <v>14.520000457763672</v>
      </c>
      <c r="N640" s="3">
        <v>10</v>
      </c>
      <c r="P640" s="2">
        <v>44967.536041666666</v>
      </c>
      <c r="Q640" t="s">
        <v>143</v>
      </c>
    </row>
    <row r="641" spans="1:17">
      <c r="A641" t="s">
        <v>2202</v>
      </c>
      <c r="B641" t="str">
        <f t="shared" si="9"/>
        <v>301229920560544974</v>
      </c>
      <c r="C641" t="s">
        <v>2201</v>
      </c>
      <c r="D641" t="s">
        <v>121</v>
      </c>
      <c r="E641" t="s">
        <v>28</v>
      </c>
      <c r="F641" t="s">
        <v>2107</v>
      </c>
      <c r="G641" t="s">
        <v>2202</v>
      </c>
      <c r="H641" s="2">
        <v>44972.375</v>
      </c>
      <c r="I641" s="2">
        <v>44974</v>
      </c>
      <c r="J641" s="3">
        <v>141.30999755859375</v>
      </c>
      <c r="K641" s="3">
        <v>1</v>
      </c>
      <c r="L641" s="3"/>
      <c r="M641" s="3">
        <v>1.3049999475479126</v>
      </c>
      <c r="N641" s="3">
        <v>2</v>
      </c>
      <c r="P641" s="2">
        <v>44967.519270833334</v>
      </c>
      <c r="Q641" t="s">
        <v>1389</v>
      </c>
    </row>
    <row r="642" spans="1:17">
      <c r="A642" t="s">
        <v>2205</v>
      </c>
      <c r="B642" t="str">
        <f t="shared" ref="B642:B705" si="10">Q642&amp;I642</f>
        <v>302576052000844974,375</v>
      </c>
      <c r="C642" t="s">
        <v>2203</v>
      </c>
      <c r="D642" t="s">
        <v>121</v>
      </c>
      <c r="E642" t="s">
        <v>28</v>
      </c>
      <c r="F642" t="s">
        <v>2204</v>
      </c>
      <c r="G642" t="s">
        <v>2205</v>
      </c>
      <c r="H642" s="2">
        <v>44972.375</v>
      </c>
      <c r="I642" s="2">
        <v>44974.375</v>
      </c>
      <c r="J642" s="3">
        <v>400.93301391601563</v>
      </c>
      <c r="K642" s="3">
        <v>1</v>
      </c>
      <c r="L642" s="3"/>
      <c r="M642" s="3">
        <v>0.99143999814987183</v>
      </c>
      <c r="N642" s="3">
        <v>1</v>
      </c>
      <c r="P642" s="2">
        <v>44967.518622685187</v>
      </c>
      <c r="Q642" t="s">
        <v>2206</v>
      </c>
    </row>
    <row r="643" spans="1:17">
      <c r="A643" t="s">
        <v>2208</v>
      </c>
      <c r="B643" t="str">
        <f t="shared" si="10"/>
        <v>301229911846244974</v>
      </c>
      <c r="C643" t="s">
        <v>2207</v>
      </c>
      <c r="D643" t="s">
        <v>121</v>
      </c>
      <c r="E643" t="s">
        <v>28</v>
      </c>
      <c r="F643" t="s">
        <v>2107</v>
      </c>
      <c r="G643" t="s">
        <v>2208</v>
      </c>
      <c r="H643" s="2">
        <v>44972.458333333336</v>
      </c>
      <c r="I643" s="2">
        <v>44974</v>
      </c>
      <c r="J643" s="3">
        <v>43.652999877929688</v>
      </c>
      <c r="K643" s="3">
        <v>1</v>
      </c>
      <c r="L643" s="3"/>
      <c r="M643" s="3">
        <v>0.34540000557899475</v>
      </c>
      <c r="N643" s="3">
        <v>1</v>
      </c>
      <c r="P643" s="2">
        <v>44967.517974537041</v>
      </c>
      <c r="Q643" t="s">
        <v>2209</v>
      </c>
    </row>
    <row r="644" spans="1:17">
      <c r="A644" t="s">
        <v>2212</v>
      </c>
      <c r="B644" t="str">
        <f t="shared" si="10"/>
        <v>301229935070144977</v>
      </c>
      <c r="C644" t="s">
        <v>2210</v>
      </c>
      <c r="D644" t="s">
        <v>121</v>
      </c>
      <c r="E644" t="s">
        <v>28</v>
      </c>
      <c r="F644" t="s">
        <v>2211</v>
      </c>
      <c r="G644" t="s">
        <v>2212</v>
      </c>
      <c r="H644" s="2">
        <v>44973.458333333336</v>
      </c>
      <c r="I644" s="2">
        <v>44977</v>
      </c>
      <c r="J644" s="3">
        <v>291.55999755859375</v>
      </c>
      <c r="K644" s="3">
        <v>2</v>
      </c>
      <c r="L644" s="3"/>
      <c r="M644" s="3">
        <v>0.97245997190475464</v>
      </c>
      <c r="N644" s="3">
        <v>2</v>
      </c>
      <c r="P644" s="2">
        <v>44967.517210648148</v>
      </c>
      <c r="Q644" t="s">
        <v>2213</v>
      </c>
    </row>
    <row r="645" spans="1:17">
      <c r="A645" t="s">
        <v>2216</v>
      </c>
      <c r="B645" t="str">
        <f t="shared" si="10"/>
        <v>301229935075644977</v>
      </c>
      <c r="C645" t="s">
        <v>2214</v>
      </c>
      <c r="D645" t="s">
        <v>121</v>
      </c>
      <c r="E645" t="s">
        <v>28</v>
      </c>
      <c r="F645" t="s">
        <v>2215</v>
      </c>
      <c r="G645" t="s">
        <v>2216</v>
      </c>
      <c r="H645" s="2">
        <v>44972.458333333336</v>
      </c>
      <c r="I645" s="2">
        <v>44977</v>
      </c>
      <c r="J645" s="3">
        <v>93.428001403808594</v>
      </c>
      <c r="K645" s="3">
        <v>1</v>
      </c>
      <c r="L645" s="3"/>
      <c r="M645" s="3">
        <v>0.35021001100540161</v>
      </c>
      <c r="N645" s="3">
        <v>1</v>
      </c>
      <c r="P645" s="2">
        <v>44967.516458333332</v>
      </c>
      <c r="Q645" t="s">
        <v>2217</v>
      </c>
    </row>
    <row r="646" spans="1:17">
      <c r="A646" t="s">
        <v>2220</v>
      </c>
      <c r="B646" t="str">
        <f t="shared" si="10"/>
        <v>302108000140044974,375</v>
      </c>
      <c r="C646" t="s">
        <v>2218</v>
      </c>
      <c r="D646" t="s">
        <v>16</v>
      </c>
      <c r="E646" t="s">
        <v>28</v>
      </c>
      <c r="F646" t="s">
        <v>2219</v>
      </c>
      <c r="G646" t="s">
        <v>2220</v>
      </c>
      <c r="H646" s="2">
        <v>44973</v>
      </c>
      <c r="I646" s="2">
        <v>44974.375</v>
      </c>
      <c r="J646" s="3">
        <v>10393.900390625</v>
      </c>
      <c r="K646" s="3">
        <v>17</v>
      </c>
      <c r="L646" s="3"/>
      <c r="M646" s="3">
        <v>28.324800491333008</v>
      </c>
      <c r="N646" s="3">
        <v>17</v>
      </c>
      <c r="O646" t="s">
        <v>2221</v>
      </c>
      <c r="P646" s="2">
        <v>44967.515844907408</v>
      </c>
      <c r="Q646" t="s">
        <v>710</v>
      </c>
    </row>
    <row r="647" spans="1:17">
      <c r="A647" t="s">
        <v>2224</v>
      </c>
      <c r="B647" t="str">
        <f t="shared" si="10"/>
        <v>302108000140044974,375</v>
      </c>
      <c r="C647" t="s">
        <v>2222</v>
      </c>
      <c r="D647" t="s">
        <v>16</v>
      </c>
      <c r="E647" t="s">
        <v>28</v>
      </c>
      <c r="F647" t="s">
        <v>2223</v>
      </c>
      <c r="G647" t="s">
        <v>2224</v>
      </c>
      <c r="H647" s="2">
        <v>44973</v>
      </c>
      <c r="I647" s="2">
        <v>44974.375</v>
      </c>
      <c r="J647" s="3">
        <v>3190.239990234375</v>
      </c>
      <c r="K647" s="3">
        <v>13</v>
      </c>
      <c r="L647" s="3"/>
      <c r="M647" s="3">
        <v>28.704000473022461</v>
      </c>
      <c r="N647" s="3">
        <v>13</v>
      </c>
      <c r="O647" t="s">
        <v>2221</v>
      </c>
      <c r="P647" s="2">
        <v>44967.515069444446</v>
      </c>
      <c r="Q647" t="s">
        <v>710</v>
      </c>
    </row>
    <row r="648" spans="1:17">
      <c r="A648" t="s">
        <v>2227</v>
      </c>
      <c r="B648" t="str">
        <f t="shared" si="10"/>
        <v>302109202000144977</v>
      </c>
      <c r="C648" t="s">
        <v>2225</v>
      </c>
      <c r="D648" t="s">
        <v>16</v>
      </c>
      <c r="E648" t="s">
        <v>28</v>
      </c>
      <c r="F648" t="s">
        <v>2226</v>
      </c>
      <c r="G648" t="s">
        <v>2227</v>
      </c>
      <c r="H648" s="2">
        <v>44973</v>
      </c>
      <c r="I648" s="2">
        <v>44977</v>
      </c>
      <c r="J648" s="3">
        <v>2974.1201171875</v>
      </c>
      <c r="K648" s="3">
        <v>12</v>
      </c>
      <c r="L648" s="3"/>
      <c r="M648" s="3">
        <v>26.371200561523438</v>
      </c>
      <c r="N648" s="3">
        <v>12</v>
      </c>
      <c r="P648" s="2">
        <v>44967.514594907407</v>
      </c>
      <c r="Q648" t="s">
        <v>2228</v>
      </c>
    </row>
    <row r="649" spans="1:17">
      <c r="A649" t="s">
        <v>2095</v>
      </c>
      <c r="B649" t="str">
        <f t="shared" si="10"/>
        <v>302129000010244974,4583333333</v>
      </c>
      <c r="C649" t="s">
        <v>2229</v>
      </c>
      <c r="D649" t="s">
        <v>16</v>
      </c>
      <c r="E649" t="s">
        <v>28</v>
      </c>
      <c r="F649" t="s">
        <v>2230</v>
      </c>
      <c r="G649" t="s">
        <v>2095</v>
      </c>
      <c r="H649" s="2">
        <v>44972</v>
      </c>
      <c r="I649" s="2">
        <v>44974.458333333336</v>
      </c>
      <c r="J649" s="3">
        <v>259.79998779296875</v>
      </c>
      <c r="K649" s="3">
        <v>1</v>
      </c>
      <c r="L649" s="3"/>
      <c r="M649" s="3">
        <v>2.1696000099182129</v>
      </c>
      <c r="N649" s="3">
        <v>1</v>
      </c>
      <c r="P649" s="2">
        <v>44967.513969907406</v>
      </c>
      <c r="Q649" t="s">
        <v>549</v>
      </c>
    </row>
    <row r="650" spans="1:17">
      <c r="A650" t="s">
        <v>2233</v>
      </c>
      <c r="B650" t="str">
        <f t="shared" si="10"/>
        <v>302129000120844974,4583333333</v>
      </c>
      <c r="C650" t="s">
        <v>2231</v>
      </c>
      <c r="D650" t="s">
        <v>16</v>
      </c>
      <c r="E650" t="s">
        <v>28</v>
      </c>
      <c r="F650" t="s">
        <v>2232</v>
      </c>
      <c r="G650" t="s">
        <v>2233</v>
      </c>
      <c r="H650" s="2">
        <v>44972</v>
      </c>
      <c r="I650" s="2">
        <v>44974.458333333336</v>
      </c>
      <c r="J650" s="3">
        <v>250.16000366210938</v>
      </c>
      <c r="K650" s="3">
        <v>1</v>
      </c>
      <c r="L650" s="3"/>
      <c r="M650" s="3">
        <v>2.236799955368042</v>
      </c>
      <c r="N650" s="3">
        <v>1</v>
      </c>
      <c r="O650" t="s">
        <v>2234</v>
      </c>
      <c r="P650" s="2">
        <v>44967.513935185183</v>
      </c>
      <c r="Q650" t="s">
        <v>664</v>
      </c>
    </row>
    <row r="651" spans="1:17">
      <c r="A651" t="s">
        <v>2237</v>
      </c>
      <c r="B651" t="str">
        <f t="shared" si="10"/>
        <v>302482013703344974,25</v>
      </c>
      <c r="C651" t="s">
        <v>2235</v>
      </c>
      <c r="D651" t="s">
        <v>16</v>
      </c>
      <c r="E651" t="s">
        <v>28</v>
      </c>
      <c r="F651" t="s">
        <v>2236</v>
      </c>
      <c r="G651" t="s">
        <v>2237</v>
      </c>
      <c r="H651" s="2">
        <v>44973</v>
      </c>
      <c r="I651" s="2">
        <v>44974.25</v>
      </c>
      <c r="J651" s="3">
        <v>19532.25</v>
      </c>
      <c r="K651" s="3">
        <v>31</v>
      </c>
      <c r="L651" s="3"/>
      <c r="M651" s="3">
        <v>49.777191162109375</v>
      </c>
      <c r="N651" s="3">
        <v>32</v>
      </c>
      <c r="P651" s="2">
        <v>44967.512465277781</v>
      </c>
      <c r="Q651" t="s">
        <v>198</v>
      </c>
    </row>
    <row r="652" spans="1:17">
      <c r="A652" t="s">
        <v>2240</v>
      </c>
      <c r="B652" t="str">
        <f t="shared" si="10"/>
        <v>302482013238044974,2916666667</v>
      </c>
      <c r="C652" t="s">
        <v>2238</v>
      </c>
      <c r="D652" t="s">
        <v>16</v>
      </c>
      <c r="E652" t="s">
        <v>28</v>
      </c>
      <c r="F652" t="s">
        <v>2239</v>
      </c>
      <c r="G652" t="s">
        <v>2240</v>
      </c>
      <c r="H652" s="2">
        <v>44972</v>
      </c>
      <c r="I652" s="2">
        <v>44974.291666666664</v>
      </c>
      <c r="J652" s="3">
        <v>17124.140625</v>
      </c>
      <c r="K652" s="3">
        <v>30</v>
      </c>
      <c r="L652" s="3"/>
      <c r="M652" s="3">
        <v>49.902198791503906</v>
      </c>
      <c r="N652" s="3">
        <v>30</v>
      </c>
      <c r="P652" s="2">
        <v>44967.511122685188</v>
      </c>
      <c r="Q652" t="s">
        <v>202</v>
      </c>
    </row>
    <row r="653" spans="1:17">
      <c r="A653" t="s">
        <v>2243</v>
      </c>
      <c r="B653" t="str">
        <f t="shared" si="10"/>
        <v>302482011883444974,3333333333</v>
      </c>
      <c r="C653" t="s">
        <v>2241</v>
      </c>
      <c r="D653" t="s">
        <v>16</v>
      </c>
      <c r="E653" t="s">
        <v>28</v>
      </c>
      <c r="F653" t="s">
        <v>2242</v>
      </c>
      <c r="G653" t="s">
        <v>2243</v>
      </c>
      <c r="H653" s="2">
        <v>44972</v>
      </c>
      <c r="I653" s="2">
        <v>44974.333333333336</v>
      </c>
      <c r="J653" s="3">
        <v>530.31201171875</v>
      </c>
      <c r="K653" s="3">
        <v>1</v>
      </c>
      <c r="L653" s="3"/>
      <c r="M653" s="3">
        <v>2.5055999755859375</v>
      </c>
      <c r="N653" s="3">
        <v>1</v>
      </c>
      <c r="P653" s="2">
        <v>44967.511111111111</v>
      </c>
      <c r="Q653" t="s">
        <v>210</v>
      </c>
    </row>
    <row r="654" spans="1:17">
      <c r="A654" t="s">
        <v>2245</v>
      </c>
      <c r="B654" t="str">
        <f t="shared" si="10"/>
        <v>302482011883444974,3333333333</v>
      </c>
      <c r="C654" t="s">
        <v>2244</v>
      </c>
      <c r="D654" t="s">
        <v>16</v>
      </c>
      <c r="E654" t="s">
        <v>28</v>
      </c>
      <c r="F654" t="s">
        <v>2242</v>
      </c>
      <c r="G654" t="s">
        <v>2245</v>
      </c>
      <c r="H654" s="2">
        <v>44972</v>
      </c>
      <c r="I654" s="2">
        <v>44974.333333333336</v>
      </c>
      <c r="J654" s="3">
        <v>18440.66015625</v>
      </c>
      <c r="K654" s="3">
        <v>33</v>
      </c>
      <c r="L654" s="3"/>
      <c r="M654" s="3">
        <v>52.609340667724609</v>
      </c>
      <c r="N654" s="3">
        <v>33</v>
      </c>
      <c r="P654" s="2">
        <v>44967.509664351855</v>
      </c>
      <c r="Q654" t="s">
        <v>210</v>
      </c>
    </row>
    <row r="655" spans="1:17">
      <c r="A655" t="s">
        <v>2248</v>
      </c>
      <c r="B655" t="str">
        <f t="shared" si="10"/>
        <v>301229917553344974</v>
      </c>
      <c r="C655" t="s">
        <v>2246</v>
      </c>
      <c r="D655" t="s">
        <v>121</v>
      </c>
      <c r="E655" t="s">
        <v>28</v>
      </c>
      <c r="F655" t="s">
        <v>2247</v>
      </c>
      <c r="G655" t="s">
        <v>2248</v>
      </c>
      <c r="H655" s="2">
        <v>44972.458333333336</v>
      </c>
      <c r="I655" s="2">
        <v>44974</v>
      </c>
      <c r="J655" s="3">
        <v>105.88500213623047</v>
      </c>
      <c r="K655" s="3">
        <v>1</v>
      </c>
      <c r="L655" s="3"/>
      <c r="M655" s="3">
        <v>1.2467900514602661</v>
      </c>
      <c r="N655" s="3">
        <v>1</v>
      </c>
      <c r="P655" s="2">
        <v>44967.509062500001</v>
      </c>
      <c r="Q655" t="s">
        <v>2249</v>
      </c>
    </row>
    <row r="656" spans="1:17">
      <c r="A656" t="s">
        <v>2252</v>
      </c>
      <c r="B656" t="str">
        <f t="shared" si="10"/>
        <v>545053400237044973</v>
      </c>
      <c r="C656" t="s">
        <v>2250</v>
      </c>
      <c r="D656" t="s">
        <v>16</v>
      </c>
      <c r="E656" t="s">
        <v>28</v>
      </c>
      <c r="F656" t="s">
        <v>2251</v>
      </c>
      <c r="G656" t="s">
        <v>2252</v>
      </c>
      <c r="H656" s="2">
        <v>44971</v>
      </c>
      <c r="I656" s="2">
        <v>44973</v>
      </c>
      <c r="J656" s="3">
        <v>10340.259765625</v>
      </c>
      <c r="K656" s="3">
        <v>28</v>
      </c>
      <c r="L656" s="3">
        <v>0</v>
      </c>
      <c r="M656" s="3">
        <v>34.648380279541016</v>
      </c>
      <c r="N656" s="3">
        <v>28</v>
      </c>
      <c r="P656" s="2">
        <v>44967.485266203701</v>
      </c>
      <c r="Q656" t="s">
        <v>809</v>
      </c>
    </row>
    <row r="657" spans="1:17">
      <c r="A657" t="s">
        <v>2255</v>
      </c>
      <c r="B657" t="str">
        <f t="shared" si="10"/>
        <v>545053400100744973</v>
      </c>
      <c r="C657" t="s">
        <v>2253</v>
      </c>
      <c r="D657" t="s">
        <v>16</v>
      </c>
      <c r="E657" t="s">
        <v>28</v>
      </c>
      <c r="F657" t="s">
        <v>2254</v>
      </c>
      <c r="G657" t="s">
        <v>2255</v>
      </c>
      <c r="H657" s="2">
        <v>44971</v>
      </c>
      <c r="I657" s="2">
        <v>44973</v>
      </c>
      <c r="J657" s="3">
        <v>11076.599609375</v>
      </c>
      <c r="K657" s="3">
        <v>28</v>
      </c>
      <c r="L657" s="3">
        <v>0</v>
      </c>
      <c r="M657" s="3">
        <v>37.958698272705078</v>
      </c>
      <c r="N657" s="3">
        <v>29</v>
      </c>
      <c r="P657" s="2">
        <v>44967.484548611108</v>
      </c>
      <c r="Q657" t="s">
        <v>954</v>
      </c>
    </row>
    <row r="658" spans="1:17">
      <c r="A658" t="s">
        <v>2258</v>
      </c>
      <c r="B658" t="str">
        <f t="shared" si="10"/>
        <v>302564000650944974,4166666667</v>
      </c>
      <c r="C658" t="s">
        <v>2256</v>
      </c>
      <c r="D658" t="s">
        <v>16</v>
      </c>
      <c r="E658" t="s">
        <v>28</v>
      </c>
      <c r="F658" t="s">
        <v>2257</v>
      </c>
      <c r="G658" t="s">
        <v>2258</v>
      </c>
      <c r="H658" s="2">
        <v>44972</v>
      </c>
      <c r="I658" s="2">
        <v>44974.416666666664</v>
      </c>
      <c r="J658" s="3">
        <v>156.58999633789063</v>
      </c>
      <c r="K658" s="3">
        <v>1</v>
      </c>
      <c r="L658" s="3"/>
      <c r="M658" s="3">
        <v>0.55983000993728638</v>
      </c>
      <c r="N658" s="3">
        <v>1</v>
      </c>
      <c r="O658" t="s">
        <v>2259</v>
      </c>
      <c r="P658" s="2">
        <v>44967.481759259259</v>
      </c>
      <c r="Q658" t="s">
        <v>2260</v>
      </c>
    </row>
    <row r="659" spans="1:17">
      <c r="A659" t="s">
        <v>2263</v>
      </c>
      <c r="B659" t="str">
        <f t="shared" si="10"/>
        <v>302573043000944973</v>
      </c>
      <c r="C659" t="s">
        <v>2261</v>
      </c>
      <c r="D659" t="s">
        <v>16</v>
      </c>
      <c r="E659" t="s">
        <v>28</v>
      </c>
      <c r="F659" t="s">
        <v>2262</v>
      </c>
      <c r="G659" t="s">
        <v>2263</v>
      </c>
      <c r="H659" s="2">
        <v>44972</v>
      </c>
      <c r="I659" s="2">
        <v>44973</v>
      </c>
      <c r="J659" s="3">
        <v>452.58700561523438</v>
      </c>
      <c r="K659" s="3">
        <v>1</v>
      </c>
      <c r="L659" s="3"/>
      <c r="M659" s="3">
        <v>1.215749979019165</v>
      </c>
      <c r="N659" s="3">
        <v>1</v>
      </c>
      <c r="O659" t="s">
        <v>2264</v>
      </c>
      <c r="P659" s="2">
        <v>44967.48064814815</v>
      </c>
      <c r="Q659" t="s">
        <v>605</v>
      </c>
    </row>
    <row r="660" spans="1:17">
      <c r="A660" t="s">
        <v>2267</v>
      </c>
      <c r="B660" t="str">
        <f t="shared" si="10"/>
        <v>302139014950344977</v>
      </c>
      <c r="C660" t="s">
        <v>2265</v>
      </c>
      <c r="D660" t="s">
        <v>121</v>
      </c>
      <c r="E660" t="s">
        <v>28</v>
      </c>
      <c r="F660" t="s">
        <v>2266</v>
      </c>
      <c r="G660" t="s">
        <v>2267</v>
      </c>
      <c r="H660" s="2">
        <v>44973.375</v>
      </c>
      <c r="I660" s="2">
        <v>44977</v>
      </c>
      <c r="J660" s="3">
        <v>728.051025390625</v>
      </c>
      <c r="K660" s="3">
        <v>2</v>
      </c>
      <c r="L660" s="3"/>
      <c r="M660" s="3">
        <v>2.1402499675750732</v>
      </c>
      <c r="N660" s="3">
        <v>2</v>
      </c>
      <c r="P660" s="2">
        <v>44967.480636574073</v>
      </c>
      <c r="Q660" t="s">
        <v>2268</v>
      </c>
    </row>
    <row r="661" spans="1:17">
      <c r="A661" t="s">
        <v>2271</v>
      </c>
      <c r="B661" t="str">
        <f t="shared" si="10"/>
        <v>302573021000744974</v>
      </c>
      <c r="C661" t="s">
        <v>2269</v>
      </c>
      <c r="D661" t="s">
        <v>121</v>
      </c>
      <c r="E661" t="s">
        <v>28</v>
      </c>
      <c r="F661" t="s">
        <v>2270</v>
      </c>
      <c r="G661" t="s">
        <v>2271</v>
      </c>
      <c r="H661" s="2">
        <v>44972.375</v>
      </c>
      <c r="I661" s="2">
        <v>44974</v>
      </c>
      <c r="J661" s="3">
        <v>604.302978515625</v>
      </c>
      <c r="K661" s="3">
        <v>2</v>
      </c>
      <c r="L661" s="3"/>
      <c r="M661" s="3">
        <v>1.3925399780273438</v>
      </c>
      <c r="N661" s="3">
        <v>2</v>
      </c>
      <c r="P661" s="2">
        <v>44967.478703703702</v>
      </c>
      <c r="Q661" t="s">
        <v>175</v>
      </c>
    </row>
    <row r="662" spans="1:17">
      <c r="A662" t="s">
        <v>2273</v>
      </c>
      <c r="B662" t="str">
        <f t="shared" si="10"/>
        <v>301229930159844974</v>
      </c>
      <c r="C662" t="s">
        <v>2272</v>
      </c>
      <c r="D662" t="s">
        <v>121</v>
      </c>
      <c r="E662" t="s">
        <v>28</v>
      </c>
      <c r="F662" t="s">
        <v>2107</v>
      </c>
      <c r="G662" t="s">
        <v>2273</v>
      </c>
      <c r="H662" s="2">
        <v>44972.458333333336</v>
      </c>
      <c r="I662" s="2">
        <v>44974</v>
      </c>
      <c r="J662" s="3">
        <v>64.029998779296875</v>
      </c>
      <c r="K662" s="3">
        <v>1</v>
      </c>
      <c r="L662" s="3"/>
      <c r="M662" s="3">
        <v>0.3634600043296814</v>
      </c>
      <c r="N662" s="3">
        <v>1</v>
      </c>
      <c r="P662" s="2">
        <v>44967.477673611109</v>
      </c>
      <c r="Q662" t="s">
        <v>2274</v>
      </c>
    </row>
    <row r="663" spans="1:17">
      <c r="A663" t="s">
        <v>2277</v>
      </c>
      <c r="B663" t="str">
        <f t="shared" si="10"/>
        <v>302573089000144974</v>
      </c>
      <c r="C663" t="s">
        <v>2275</v>
      </c>
      <c r="D663" t="s">
        <v>16</v>
      </c>
      <c r="E663" t="s">
        <v>28</v>
      </c>
      <c r="F663" t="s">
        <v>2276</v>
      </c>
      <c r="G663" t="s">
        <v>2277</v>
      </c>
      <c r="H663" s="2">
        <v>44971</v>
      </c>
      <c r="I663" s="2">
        <v>44974</v>
      </c>
      <c r="J663" s="3">
        <v>848.1309814453125</v>
      </c>
      <c r="K663" s="3">
        <v>2</v>
      </c>
      <c r="L663" s="3"/>
      <c r="M663" s="3">
        <v>2.3415501117706299</v>
      </c>
      <c r="N663" s="3">
        <v>2</v>
      </c>
      <c r="P663" s="2">
        <v>44967.477071759262</v>
      </c>
      <c r="Q663" t="s">
        <v>1754</v>
      </c>
    </row>
    <row r="664" spans="1:17">
      <c r="A664" t="s">
        <v>2280</v>
      </c>
      <c r="B664" t="str">
        <f t="shared" si="10"/>
        <v>302564076000544974</v>
      </c>
      <c r="C664" t="s">
        <v>2278</v>
      </c>
      <c r="D664" t="s">
        <v>121</v>
      </c>
      <c r="E664" t="s">
        <v>28</v>
      </c>
      <c r="F664" t="s">
        <v>2279</v>
      </c>
      <c r="G664" t="s">
        <v>2280</v>
      </c>
      <c r="H664" s="2">
        <v>44972.375</v>
      </c>
      <c r="I664" s="2">
        <v>44974</v>
      </c>
      <c r="J664" s="3">
        <v>537.010986328125</v>
      </c>
      <c r="K664" s="3">
        <v>2</v>
      </c>
      <c r="L664" s="3"/>
      <c r="M664" s="3">
        <v>1.708299994468689</v>
      </c>
      <c r="N664" s="3">
        <v>2</v>
      </c>
      <c r="P664" s="2">
        <v>44967.475578703707</v>
      </c>
      <c r="Q664" t="s">
        <v>2281</v>
      </c>
    </row>
    <row r="665" spans="1:17">
      <c r="A665" t="s">
        <v>2284</v>
      </c>
      <c r="B665" t="str">
        <f t="shared" si="10"/>
        <v>302108117678844974,5208333333</v>
      </c>
      <c r="C665" t="s">
        <v>2282</v>
      </c>
      <c r="D665" t="s">
        <v>16</v>
      </c>
      <c r="E665" t="s">
        <v>28</v>
      </c>
      <c r="F665" t="s">
        <v>2283</v>
      </c>
      <c r="G665" t="s">
        <v>2284</v>
      </c>
      <c r="H665" s="2">
        <v>44973</v>
      </c>
      <c r="I665" s="2">
        <v>44974.520833333336</v>
      </c>
      <c r="J665" s="3">
        <v>14298.6201171875</v>
      </c>
      <c r="K665" s="3">
        <v>30</v>
      </c>
      <c r="L665" s="3"/>
      <c r="M665" s="3">
        <v>51.807479858398438</v>
      </c>
      <c r="N665" s="3">
        <v>30</v>
      </c>
      <c r="P665" s="2">
        <v>44967.474976851852</v>
      </c>
      <c r="Q665" t="s">
        <v>80</v>
      </c>
    </row>
    <row r="666" spans="1:17">
      <c r="A666" t="s">
        <v>2287</v>
      </c>
      <c r="B666" t="str">
        <f t="shared" si="10"/>
        <v>302470000080044973,4791666667</v>
      </c>
      <c r="C666" t="s">
        <v>2285</v>
      </c>
      <c r="D666" t="s">
        <v>16</v>
      </c>
      <c r="E666" t="s">
        <v>28</v>
      </c>
      <c r="F666" t="s">
        <v>2286</v>
      </c>
      <c r="G666" t="s">
        <v>2287</v>
      </c>
      <c r="H666" s="2">
        <v>44971</v>
      </c>
      <c r="I666" s="2">
        <v>44973.479166666664</v>
      </c>
      <c r="J666" s="3">
        <v>223.19000244140625</v>
      </c>
      <c r="K666" s="3">
        <v>2</v>
      </c>
      <c r="L666" s="3"/>
      <c r="M666" s="3">
        <v>0.82722002267837524</v>
      </c>
      <c r="N666" s="3">
        <v>2</v>
      </c>
      <c r="P666" s="2">
        <v>44967.474131944444</v>
      </c>
      <c r="Q666" t="s">
        <v>66</v>
      </c>
    </row>
    <row r="667" spans="1:17">
      <c r="A667" t="s">
        <v>2289</v>
      </c>
      <c r="B667" t="str">
        <f t="shared" si="10"/>
        <v>302470000080044973,4791666667</v>
      </c>
      <c r="C667" t="s">
        <v>2288</v>
      </c>
      <c r="D667" t="s">
        <v>16</v>
      </c>
      <c r="E667" t="s">
        <v>28</v>
      </c>
      <c r="F667" t="s">
        <v>2286</v>
      </c>
      <c r="G667" t="s">
        <v>2289</v>
      </c>
      <c r="H667" s="2">
        <v>44971</v>
      </c>
      <c r="I667" s="2">
        <v>44973.479166666664</v>
      </c>
      <c r="J667" s="3">
        <v>8688.521484375</v>
      </c>
      <c r="K667" s="3">
        <v>33</v>
      </c>
      <c r="L667" s="3"/>
      <c r="M667" s="3">
        <v>26.614330291748047</v>
      </c>
      <c r="N667" s="3">
        <v>33</v>
      </c>
      <c r="P667" s="2">
        <v>44967.473483796297</v>
      </c>
      <c r="Q667" t="s">
        <v>66</v>
      </c>
    </row>
    <row r="668" spans="1:17">
      <c r="A668" t="s">
        <v>2292</v>
      </c>
      <c r="B668" t="str">
        <f t="shared" si="10"/>
        <v>302564059000844974</v>
      </c>
      <c r="C668" t="s">
        <v>2290</v>
      </c>
      <c r="D668" t="s">
        <v>121</v>
      </c>
      <c r="E668" t="s">
        <v>28</v>
      </c>
      <c r="F668" t="s">
        <v>2291</v>
      </c>
      <c r="G668" t="s">
        <v>2292</v>
      </c>
      <c r="H668" s="2">
        <v>44972.458333333336</v>
      </c>
      <c r="I668" s="2">
        <v>44974</v>
      </c>
      <c r="J668" s="3">
        <v>181.22500610351563</v>
      </c>
      <c r="K668" s="3">
        <v>1</v>
      </c>
      <c r="L668" s="3"/>
      <c r="M668" s="3">
        <v>0.8416600227355957</v>
      </c>
      <c r="N668" s="3">
        <v>1</v>
      </c>
      <c r="P668" s="2">
        <v>44967.472928240742</v>
      </c>
      <c r="Q668" t="s">
        <v>2293</v>
      </c>
    </row>
    <row r="669" spans="1:17">
      <c r="A669" t="s">
        <v>2296</v>
      </c>
      <c r="B669" t="str">
        <f t="shared" si="10"/>
        <v>302564000650944974,4166666667</v>
      </c>
      <c r="C669" t="s">
        <v>2294</v>
      </c>
      <c r="D669" t="s">
        <v>16</v>
      </c>
      <c r="E669" t="s">
        <v>28</v>
      </c>
      <c r="F669" t="s">
        <v>2295</v>
      </c>
      <c r="G669" t="s">
        <v>2296</v>
      </c>
      <c r="H669" s="2">
        <v>44972</v>
      </c>
      <c r="I669" s="2">
        <v>44974.416666666664</v>
      </c>
      <c r="J669" s="3">
        <v>165.28999328613281</v>
      </c>
      <c r="K669" s="3">
        <v>1</v>
      </c>
      <c r="L669" s="3"/>
      <c r="M669" s="3">
        <v>0.44045999646186829</v>
      </c>
      <c r="N669" s="3">
        <v>1</v>
      </c>
      <c r="O669" t="s">
        <v>2259</v>
      </c>
      <c r="P669" s="2">
        <v>44967.472071759257</v>
      </c>
      <c r="Q669" t="s">
        <v>2260</v>
      </c>
    </row>
    <row r="670" spans="1:17">
      <c r="A670" t="s">
        <v>2299</v>
      </c>
      <c r="B670" t="str">
        <f t="shared" si="10"/>
        <v>302108117678844974,4375</v>
      </c>
      <c r="C670" t="s">
        <v>2297</v>
      </c>
      <c r="D670" t="s">
        <v>16</v>
      </c>
      <c r="E670" t="s">
        <v>28</v>
      </c>
      <c r="F670" t="s">
        <v>2298</v>
      </c>
      <c r="G670" t="s">
        <v>2299</v>
      </c>
      <c r="H670" s="2">
        <v>44973</v>
      </c>
      <c r="I670" s="2">
        <v>44974.4375</v>
      </c>
      <c r="J670" s="3">
        <v>11841.0595703125</v>
      </c>
      <c r="K670" s="3">
        <v>26</v>
      </c>
      <c r="L670" s="3"/>
      <c r="M670" s="3">
        <v>46.727729797363281</v>
      </c>
      <c r="N670" s="3">
        <v>27</v>
      </c>
      <c r="P670" s="2">
        <v>44967.472060185188</v>
      </c>
      <c r="Q670" t="s">
        <v>80</v>
      </c>
    </row>
    <row r="671" spans="1:17">
      <c r="A671" t="s">
        <v>2302</v>
      </c>
      <c r="B671" t="str">
        <f t="shared" si="10"/>
        <v>302108117509544974,4166666667</v>
      </c>
      <c r="C671" t="s">
        <v>2300</v>
      </c>
      <c r="D671" t="s">
        <v>16</v>
      </c>
      <c r="E671" t="s">
        <v>28</v>
      </c>
      <c r="F671" t="s">
        <v>2301</v>
      </c>
      <c r="G671" t="s">
        <v>2302</v>
      </c>
      <c r="H671" s="2">
        <v>44972</v>
      </c>
      <c r="I671" s="2">
        <v>44974.416666666664</v>
      </c>
      <c r="J671" s="3">
        <v>13252.6103515625</v>
      </c>
      <c r="K671" s="3">
        <v>32</v>
      </c>
      <c r="L671" s="3"/>
      <c r="M671" s="3">
        <v>51.983310699462891</v>
      </c>
      <c r="N671" s="3">
        <v>32</v>
      </c>
      <c r="P671" s="2">
        <v>44967.470555555556</v>
      </c>
      <c r="Q671" t="s">
        <v>149</v>
      </c>
    </row>
    <row r="672" spans="1:17">
      <c r="A672" t="s">
        <v>2305</v>
      </c>
      <c r="B672" t="str">
        <f t="shared" si="10"/>
        <v>302108114288244974,4583333333</v>
      </c>
      <c r="C672" t="s">
        <v>2303</v>
      </c>
      <c r="D672" t="s">
        <v>16</v>
      </c>
      <c r="E672" t="s">
        <v>28</v>
      </c>
      <c r="F672" t="s">
        <v>2304</v>
      </c>
      <c r="G672" t="s">
        <v>2305</v>
      </c>
      <c r="H672" s="2">
        <v>44972</v>
      </c>
      <c r="I672" s="2">
        <v>44974.458333333336</v>
      </c>
      <c r="J672" s="3">
        <v>13597.169921875</v>
      </c>
      <c r="K672" s="3">
        <v>29</v>
      </c>
      <c r="L672" s="3"/>
      <c r="M672" s="3">
        <v>48.475498199462891</v>
      </c>
      <c r="N672" s="3">
        <v>29</v>
      </c>
      <c r="P672" s="2">
        <v>44967.46974537037</v>
      </c>
      <c r="Q672" t="s">
        <v>258</v>
      </c>
    </row>
    <row r="673" spans="1:17">
      <c r="A673" t="s">
        <v>2308</v>
      </c>
      <c r="B673" t="str">
        <f t="shared" si="10"/>
        <v>302108114288244974,5</v>
      </c>
      <c r="C673" t="s">
        <v>2306</v>
      </c>
      <c r="D673" t="s">
        <v>16</v>
      </c>
      <c r="E673" t="s">
        <v>28</v>
      </c>
      <c r="F673" t="s">
        <v>2307</v>
      </c>
      <c r="G673" t="s">
        <v>2308</v>
      </c>
      <c r="H673" s="2">
        <v>44972</v>
      </c>
      <c r="I673" s="2">
        <v>44974.5</v>
      </c>
      <c r="J673" s="3">
        <v>14109.0302734375</v>
      </c>
      <c r="K673" s="3">
        <v>25</v>
      </c>
      <c r="L673" s="3"/>
      <c r="M673" s="3">
        <v>43.021701812744141</v>
      </c>
      <c r="N673" s="3">
        <v>26</v>
      </c>
      <c r="P673" s="2">
        <v>44967.469629629632</v>
      </c>
      <c r="Q673" t="s">
        <v>258</v>
      </c>
    </row>
    <row r="674" spans="1:17">
      <c r="A674" t="s">
        <v>2311</v>
      </c>
      <c r="B674" t="str">
        <f t="shared" si="10"/>
        <v>302564000650944974,4166666667</v>
      </c>
      <c r="C674" t="s">
        <v>2309</v>
      </c>
      <c r="D674" t="s">
        <v>16</v>
      </c>
      <c r="E674" t="s">
        <v>28</v>
      </c>
      <c r="F674" t="s">
        <v>2310</v>
      </c>
      <c r="G674" t="s">
        <v>2311</v>
      </c>
      <c r="H674" s="2">
        <v>44972</v>
      </c>
      <c r="I674" s="2">
        <v>44974.416666666664</v>
      </c>
      <c r="J674" s="3">
        <v>477.73599243164063</v>
      </c>
      <c r="K674" s="3">
        <v>1</v>
      </c>
      <c r="L674" s="3"/>
      <c r="M674" s="3">
        <v>1.0712200403213501</v>
      </c>
      <c r="N674" s="3">
        <v>1</v>
      </c>
      <c r="O674" t="s">
        <v>2259</v>
      </c>
      <c r="P674" s="2">
        <v>44967.468287037038</v>
      </c>
      <c r="Q674" t="s">
        <v>2260</v>
      </c>
    </row>
    <row r="675" spans="1:17">
      <c r="A675" t="s">
        <v>2314</v>
      </c>
      <c r="B675" t="str">
        <f t="shared" si="10"/>
        <v>302573054000544974</v>
      </c>
      <c r="C675" t="s">
        <v>2312</v>
      </c>
      <c r="D675" t="s">
        <v>121</v>
      </c>
      <c r="E675" t="s">
        <v>28</v>
      </c>
      <c r="F675" t="s">
        <v>2313</v>
      </c>
      <c r="G675" t="s">
        <v>2314</v>
      </c>
      <c r="H675" s="2">
        <v>44972.375</v>
      </c>
      <c r="I675" s="2">
        <v>44974</v>
      </c>
      <c r="J675" s="3">
        <v>611.28802490234375</v>
      </c>
      <c r="K675" s="3">
        <v>2</v>
      </c>
      <c r="L675" s="3"/>
      <c r="M675" s="3">
        <v>1.9549299478530884</v>
      </c>
      <c r="N675" s="3">
        <v>2</v>
      </c>
      <c r="P675" s="2">
        <v>44967.430011574077</v>
      </c>
      <c r="Q675" t="s">
        <v>625</v>
      </c>
    </row>
    <row r="676" spans="1:17">
      <c r="A676" t="s">
        <v>2317</v>
      </c>
      <c r="B676" t="str">
        <f t="shared" si="10"/>
        <v>302569000032844974,4791666667</v>
      </c>
      <c r="C676" t="s">
        <v>2315</v>
      </c>
      <c r="D676" t="s">
        <v>16</v>
      </c>
      <c r="E676" t="s">
        <v>28</v>
      </c>
      <c r="F676" t="s">
        <v>2316</v>
      </c>
      <c r="G676" t="s">
        <v>2317</v>
      </c>
      <c r="H676" s="2">
        <v>44972</v>
      </c>
      <c r="I676" s="2">
        <v>44974.479166666664</v>
      </c>
      <c r="J676" s="3">
        <v>1312.321044921875</v>
      </c>
      <c r="K676" s="3">
        <v>2</v>
      </c>
      <c r="L676" s="3"/>
      <c r="M676" s="3">
        <v>2.7126998901367188</v>
      </c>
      <c r="N676" s="3">
        <v>2</v>
      </c>
      <c r="P676" s="2">
        <v>44967.428078703706</v>
      </c>
      <c r="Q676" t="s">
        <v>457</v>
      </c>
    </row>
    <row r="677" spans="1:17">
      <c r="A677" t="s">
        <v>2320</v>
      </c>
      <c r="B677" t="str">
        <f t="shared" si="10"/>
        <v>301229911531744974</v>
      </c>
      <c r="C677" t="s">
        <v>2318</v>
      </c>
      <c r="D677" t="s">
        <v>121</v>
      </c>
      <c r="E677" t="s">
        <v>28</v>
      </c>
      <c r="F677" t="s">
        <v>2319</v>
      </c>
      <c r="G677" t="s">
        <v>2320</v>
      </c>
      <c r="H677" s="2">
        <v>44972.375</v>
      </c>
      <c r="I677" s="2">
        <v>44974</v>
      </c>
      <c r="J677" s="3">
        <v>128.79499816894531</v>
      </c>
      <c r="K677" s="3">
        <v>1</v>
      </c>
      <c r="L677" s="3"/>
      <c r="M677" s="3">
        <v>0.49763000011444092</v>
      </c>
      <c r="N677" s="3">
        <v>1</v>
      </c>
      <c r="P677" s="2">
        <v>44967.427233796298</v>
      </c>
      <c r="Q677" t="s">
        <v>2321</v>
      </c>
    </row>
    <row r="678" spans="1:17">
      <c r="A678" t="s">
        <v>2323</v>
      </c>
      <c r="B678" t="str">
        <f t="shared" si="10"/>
        <v>302573043000944974</v>
      </c>
      <c r="C678" t="s">
        <v>2322</v>
      </c>
      <c r="D678" t="s">
        <v>16</v>
      </c>
      <c r="E678" t="s">
        <v>28</v>
      </c>
      <c r="F678" t="s">
        <v>2319</v>
      </c>
      <c r="G678" t="s">
        <v>2323</v>
      </c>
      <c r="H678" s="2">
        <v>44973</v>
      </c>
      <c r="I678" s="2">
        <v>44974</v>
      </c>
      <c r="J678" s="3">
        <v>436.6400146484375</v>
      </c>
      <c r="K678" s="3">
        <v>2</v>
      </c>
      <c r="L678" s="3"/>
      <c r="M678" s="3">
        <v>2.4133899211883545</v>
      </c>
      <c r="N678" s="3">
        <v>2</v>
      </c>
      <c r="P678" s="2">
        <v>44967.427175925928</v>
      </c>
      <c r="Q678" t="s">
        <v>605</v>
      </c>
    </row>
    <row r="679" spans="1:17">
      <c r="A679" t="s">
        <v>2326</v>
      </c>
      <c r="B679" t="str">
        <f t="shared" si="10"/>
        <v>302129000120844974,4583333333</v>
      </c>
      <c r="C679" t="s">
        <v>2324</v>
      </c>
      <c r="D679" t="s">
        <v>16</v>
      </c>
      <c r="E679" t="s">
        <v>28</v>
      </c>
      <c r="F679" t="s">
        <v>2325</v>
      </c>
      <c r="G679" t="s">
        <v>2326</v>
      </c>
      <c r="H679" s="2">
        <v>44972</v>
      </c>
      <c r="I679" s="2">
        <v>44974.458333333336</v>
      </c>
      <c r="J679" s="3">
        <v>8251.357421875</v>
      </c>
      <c r="K679" s="3">
        <v>14</v>
      </c>
      <c r="L679" s="3"/>
      <c r="M679" s="3">
        <v>22.250270843505859</v>
      </c>
      <c r="N679" s="3">
        <v>14</v>
      </c>
      <c r="O679" t="s">
        <v>2234</v>
      </c>
      <c r="P679" s="2">
        <v>44967.426076388889</v>
      </c>
      <c r="Q679" t="s">
        <v>664</v>
      </c>
    </row>
    <row r="680" spans="1:17">
      <c r="A680" t="s">
        <v>2330</v>
      </c>
      <c r="B680" t="str">
        <f t="shared" si="10"/>
        <v>302482011878044974,25</v>
      </c>
      <c r="C680" t="s">
        <v>2328</v>
      </c>
      <c r="D680" t="s">
        <v>16</v>
      </c>
      <c r="E680" t="s">
        <v>28</v>
      </c>
      <c r="F680" t="s">
        <v>2329</v>
      </c>
      <c r="G680" t="s">
        <v>2330</v>
      </c>
      <c r="H680" s="2">
        <v>44973</v>
      </c>
      <c r="I680" s="2">
        <v>44974.25</v>
      </c>
      <c r="J680" s="3">
        <v>17012.05078125</v>
      </c>
      <c r="K680" s="3">
        <v>32</v>
      </c>
      <c r="L680" s="3"/>
      <c r="M680" s="3">
        <v>52.562000274658203</v>
      </c>
      <c r="N680" s="3">
        <v>32</v>
      </c>
      <c r="P680" s="2">
        <v>44967.389722222222</v>
      </c>
      <c r="Q680" t="s">
        <v>216</v>
      </c>
    </row>
    <row r="681" spans="1:17">
      <c r="A681" t="s">
        <v>2332</v>
      </c>
      <c r="B681" t="str">
        <f t="shared" si="10"/>
        <v>302573031000444974</v>
      </c>
      <c r="C681" t="s">
        <v>2331</v>
      </c>
      <c r="D681" t="s">
        <v>121</v>
      </c>
      <c r="E681" t="s">
        <v>28</v>
      </c>
      <c r="F681" t="s">
        <v>1731</v>
      </c>
      <c r="G681" t="s">
        <v>2332</v>
      </c>
      <c r="H681" s="2">
        <v>44972.458333333336</v>
      </c>
      <c r="I681" s="2">
        <v>44974</v>
      </c>
      <c r="J681" s="3">
        <v>298.20498657226563</v>
      </c>
      <c r="K681" s="3">
        <v>1</v>
      </c>
      <c r="L681" s="3"/>
      <c r="M681" s="3">
        <v>0.72895997762680054</v>
      </c>
      <c r="N681" s="3">
        <v>1</v>
      </c>
      <c r="P681" s="2">
        <v>44967.389699074076</v>
      </c>
      <c r="Q681" t="s">
        <v>2099</v>
      </c>
    </row>
    <row r="682" spans="1:17">
      <c r="A682" t="s">
        <v>2335</v>
      </c>
      <c r="B682" t="str">
        <f t="shared" si="10"/>
        <v>302573016000544974</v>
      </c>
      <c r="C682" t="s">
        <v>2333</v>
      </c>
      <c r="D682" t="s">
        <v>16</v>
      </c>
      <c r="E682" t="s">
        <v>28</v>
      </c>
      <c r="F682" t="s">
        <v>2334</v>
      </c>
      <c r="G682" t="s">
        <v>2335</v>
      </c>
      <c r="H682" s="2">
        <v>44972</v>
      </c>
      <c r="I682" s="2">
        <v>44974</v>
      </c>
      <c r="J682" s="3">
        <v>1566.302978515625</v>
      </c>
      <c r="K682" s="3">
        <v>4</v>
      </c>
      <c r="L682" s="3"/>
      <c r="M682" s="3">
        <v>4.144010066986084</v>
      </c>
      <c r="N682" s="3">
        <v>4</v>
      </c>
      <c r="P682" s="2">
        <v>44967.389675925922</v>
      </c>
      <c r="Q682" t="s">
        <v>2336</v>
      </c>
    </row>
    <row r="683" spans="1:17">
      <c r="A683" t="s">
        <v>2339</v>
      </c>
      <c r="B683" t="str">
        <f t="shared" si="10"/>
        <v>302482011878044977,25</v>
      </c>
      <c r="C683" t="s">
        <v>2337</v>
      </c>
      <c r="D683" t="s">
        <v>16</v>
      </c>
      <c r="E683" t="s">
        <v>28</v>
      </c>
      <c r="F683" t="s">
        <v>2338</v>
      </c>
      <c r="G683" t="s">
        <v>2339</v>
      </c>
      <c r="H683" s="2">
        <v>44974</v>
      </c>
      <c r="I683" s="2">
        <v>44977.25</v>
      </c>
      <c r="J683" s="3">
        <v>16187.9296875</v>
      </c>
      <c r="K683" s="3">
        <v>31</v>
      </c>
      <c r="L683" s="3"/>
      <c r="M683" s="3">
        <v>50.353599548339844</v>
      </c>
      <c r="N683" s="3">
        <v>33</v>
      </c>
      <c r="P683" s="2">
        <v>44967.389664351853</v>
      </c>
      <c r="Q683" t="s">
        <v>216</v>
      </c>
    </row>
    <row r="684" spans="1:17">
      <c r="A684" t="s">
        <v>2342</v>
      </c>
      <c r="B684" t="str">
        <f t="shared" si="10"/>
        <v>302109300139944973</v>
      </c>
      <c r="C684" t="s">
        <v>2340</v>
      </c>
      <c r="D684" t="s">
        <v>16</v>
      </c>
      <c r="E684" t="s">
        <v>28</v>
      </c>
      <c r="F684" t="s">
        <v>2341</v>
      </c>
      <c r="G684" t="s">
        <v>2342</v>
      </c>
      <c r="H684" s="2">
        <v>44971</v>
      </c>
      <c r="I684" s="2">
        <v>44973</v>
      </c>
      <c r="J684" s="3">
        <v>17637.400390625</v>
      </c>
      <c r="K684" s="3">
        <v>29</v>
      </c>
      <c r="L684" s="3"/>
      <c r="M684" s="3">
        <v>46.838428497314453</v>
      </c>
      <c r="N684" s="3">
        <v>30</v>
      </c>
      <c r="P684" s="2">
        <v>44967.389652777776</v>
      </c>
      <c r="Q684" t="s">
        <v>135</v>
      </c>
    </row>
    <row r="685" spans="1:17">
      <c r="A685" t="s">
        <v>2345</v>
      </c>
      <c r="B685" t="str">
        <f t="shared" si="10"/>
        <v>301229909238044974</v>
      </c>
      <c r="C685" t="s">
        <v>2343</v>
      </c>
      <c r="D685" t="s">
        <v>16</v>
      </c>
      <c r="E685" t="s">
        <v>28</v>
      </c>
      <c r="F685" t="s">
        <v>2344</v>
      </c>
      <c r="G685" t="s">
        <v>2345</v>
      </c>
      <c r="H685" s="2">
        <v>44972</v>
      </c>
      <c r="I685" s="2">
        <v>44974</v>
      </c>
      <c r="J685" s="3">
        <v>965.03497314453125</v>
      </c>
      <c r="K685" s="3">
        <v>5</v>
      </c>
      <c r="L685" s="3"/>
      <c r="M685" s="3">
        <v>5.933539867401123</v>
      </c>
      <c r="N685" s="3">
        <v>5</v>
      </c>
      <c r="P685" s="2">
        <v>44967.385150462964</v>
      </c>
      <c r="Q685" t="s">
        <v>2346</v>
      </c>
    </row>
    <row r="686" spans="1:17">
      <c r="A686" t="s">
        <v>2349</v>
      </c>
      <c r="B686" t="str">
        <f t="shared" si="10"/>
        <v>302574002000944974,4583333333</v>
      </c>
      <c r="C686" t="s">
        <v>2347</v>
      </c>
      <c r="D686" t="s">
        <v>16</v>
      </c>
      <c r="E686" t="s">
        <v>28</v>
      </c>
      <c r="F686" t="s">
        <v>2348</v>
      </c>
      <c r="G686" t="s">
        <v>2349</v>
      </c>
      <c r="H686" s="2">
        <v>44972</v>
      </c>
      <c r="I686" s="2">
        <v>44974.458333333336</v>
      </c>
      <c r="J686" s="3">
        <v>280.17999267578125</v>
      </c>
      <c r="K686" s="3">
        <v>1</v>
      </c>
      <c r="L686" s="3"/>
      <c r="M686" s="3">
        <v>0.66751998662948608</v>
      </c>
      <c r="N686" s="3">
        <v>1</v>
      </c>
      <c r="P686" s="2">
        <v>44967.384571759256</v>
      </c>
      <c r="Q686" t="s">
        <v>2350</v>
      </c>
    </row>
    <row r="687" spans="1:17">
      <c r="A687" t="s">
        <v>2352</v>
      </c>
      <c r="B687" t="str">
        <f t="shared" si="10"/>
        <v>302573031000444973</v>
      </c>
      <c r="C687" t="s">
        <v>2351</v>
      </c>
      <c r="D687" t="s">
        <v>121</v>
      </c>
      <c r="E687" t="s">
        <v>28</v>
      </c>
      <c r="F687" t="s">
        <v>2319</v>
      </c>
      <c r="G687" t="s">
        <v>2352</v>
      </c>
      <c r="H687" s="2">
        <v>44971.458333333336</v>
      </c>
      <c r="I687" s="2">
        <v>44973</v>
      </c>
      <c r="J687" s="3">
        <v>117.08200073242188</v>
      </c>
      <c r="K687" s="3">
        <v>1</v>
      </c>
      <c r="L687" s="3"/>
      <c r="M687" s="3">
        <v>0.53127998113632202</v>
      </c>
      <c r="N687" s="3">
        <v>1</v>
      </c>
      <c r="P687" s="2">
        <v>44967.25953703704</v>
      </c>
      <c r="Q687" t="s">
        <v>2099</v>
      </c>
    </row>
    <row r="688" spans="1:17">
      <c r="A688" t="s">
        <v>2355</v>
      </c>
      <c r="B688" t="str">
        <f t="shared" si="10"/>
        <v>302576008010644974,5416666667</v>
      </c>
      <c r="C688" t="s">
        <v>2353</v>
      </c>
      <c r="D688" t="s">
        <v>16</v>
      </c>
      <c r="E688" t="s">
        <v>28</v>
      </c>
      <c r="F688" t="s">
        <v>2354</v>
      </c>
      <c r="G688" t="s">
        <v>2355</v>
      </c>
      <c r="H688" s="2">
        <v>44972</v>
      </c>
      <c r="I688" s="2">
        <v>44974.541666666664</v>
      </c>
      <c r="J688" s="3">
        <v>325.33499145507813</v>
      </c>
      <c r="K688" s="3">
        <v>1</v>
      </c>
      <c r="L688" s="3"/>
      <c r="M688" s="3">
        <v>0.69218999147415161</v>
      </c>
      <c r="N688" s="3">
        <v>1</v>
      </c>
      <c r="P688" s="2">
        <v>44966.776261574072</v>
      </c>
      <c r="Q688" t="s">
        <v>2356</v>
      </c>
    </row>
    <row r="689" spans="1:17">
      <c r="A689" t="s">
        <v>2358</v>
      </c>
      <c r="B689" t="str">
        <f t="shared" si="10"/>
        <v>301229911524944974</v>
      </c>
      <c r="C689" t="s">
        <v>2357</v>
      </c>
      <c r="D689" t="s">
        <v>121</v>
      </c>
      <c r="E689" t="s">
        <v>28</v>
      </c>
      <c r="F689" t="s">
        <v>2319</v>
      </c>
      <c r="G689" t="s">
        <v>2358</v>
      </c>
      <c r="H689" s="2">
        <v>44971.458333333336</v>
      </c>
      <c r="I689" s="2">
        <v>44974</v>
      </c>
      <c r="J689" s="3">
        <v>107.27500152587891</v>
      </c>
      <c r="K689" s="3">
        <v>1</v>
      </c>
      <c r="L689" s="3"/>
      <c r="M689" s="3">
        <v>0.48124998807907104</v>
      </c>
      <c r="N689" s="3">
        <v>1</v>
      </c>
      <c r="P689" s="2">
        <v>44966.776250000003</v>
      </c>
      <c r="Q689" t="s">
        <v>2359</v>
      </c>
    </row>
    <row r="690" spans="1:17">
      <c r="A690" t="s">
        <v>2361</v>
      </c>
      <c r="B690" t="str">
        <f t="shared" si="10"/>
        <v>302051038000044980</v>
      </c>
      <c r="C690" t="s">
        <v>2360</v>
      </c>
      <c r="D690" t="s">
        <v>16</v>
      </c>
      <c r="E690" t="s">
        <v>28</v>
      </c>
      <c r="F690" t="s">
        <v>2319</v>
      </c>
      <c r="G690" t="s">
        <v>2361</v>
      </c>
      <c r="H690" s="2">
        <v>44978</v>
      </c>
      <c r="I690" s="2">
        <v>44980</v>
      </c>
      <c r="J690" s="3">
        <v>552.5</v>
      </c>
      <c r="K690" s="3">
        <v>4</v>
      </c>
      <c r="L690" s="3"/>
      <c r="M690" s="3">
        <v>5.1773800849914551</v>
      </c>
      <c r="N690" s="3">
        <v>4</v>
      </c>
      <c r="P690" s="2">
        <v>44966.776238425926</v>
      </c>
      <c r="Q690" t="s">
        <v>2362</v>
      </c>
    </row>
    <row r="691" spans="1:17">
      <c r="A691" t="s">
        <v>2365</v>
      </c>
      <c r="B691" t="str">
        <f t="shared" si="10"/>
        <v>302550006020744973</v>
      </c>
      <c r="C691" t="s">
        <v>2363</v>
      </c>
      <c r="D691" t="s">
        <v>121</v>
      </c>
      <c r="E691" t="s">
        <v>28</v>
      </c>
      <c r="F691" t="s">
        <v>2364</v>
      </c>
      <c r="G691" t="s">
        <v>2365</v>
      </c>
      <c r="H691" s="2">
        <v>44971.375</v>
      </c>
      <c r="I691" s="2">
        <v>44973</v>
      </c>
      <c r="J691" s="3">
        <v>588.21197509765625</v>
      </c>
      <c r="K691" s="3">
        <v>0</v>
      </c>
      <c r="L691" s="3"/>
      <c r="M691" s="3">
        <v>1.6082700490951538</v>
      </c>
      <c r="N691" s="3">
        <v>2</v>
      </c>
      <c r="P691" s="2">
        <v>44966.720069444447</v>
      </c>
      <c r="Q691" t="s">
        <v>902</v>
      </c>
    </row>
    <row r="692" spans="1:17">
      <c r="A692" t="s">
        <v>2368</v>
      </c>
      <c r="B692" t="str">
        <f t="shared" si="10"/>
        <v>302573029000944973</v>
      </c>
      <c r="C692" t="s">
        <v>2366</v>
      </c>
      <c r="D692" t="s">
        <v>121</v>
      </c>
      <c r="E692" t="s">
        <v>28</v>
      </c>
      <c r="F692" t="s">
        <v>2367</v>
      </c>
      <c r="G692" t="s">
        <v>2368</v>
      </c>
      <c r="H692" s="2">
        <v>44971.458333333336</v>
      </c>
      <c r="I692" s="2">
        <v>44973</v>
      </c>
      <c r="J692" s="3">
        <v>273.93798828125</v>
      </c>
      <c r="K692" s="3">
        <v>1</v>
      </c>
      <c r="L692" s="3"/>
      <c r="M692" s="3">
        <v>0.88459998369216919</v>
      </c>
      <c r="N692" s="3">
        <v>1</v>
      </c>
      <c r="P692" s="2">
        <v>44966.71943287037</v>
      </c>
      <c r="Q692" t="s">
        <v>1169</v>
      </c>
    </row>
    <row r="693" spans="1:17">
      <c r="A693" t="s">
        <v>2371</v>
      </c>
      <c r="B693" t="str">
        <f t="shared" si="10"/>
        <v>301229906678744973</v>
      </c>
      <c r="C693" t="s">
        <v>2369</v>
      </c>
      <c r="D693" t="s">
        <v>16</v>
      </c>
      <c r="E693" t="s">
        <v>28</v>
      </c>
      <c r="F693" t="s">
        <v>2370</v>
      </c>
      <c r="G693" t="s">
        <v>2371</v>
      </c>
      <c r="H693" s="2">
        <v>44971</v>
      </c>
      <c r="I693" s="2">
        <v>44973</v>
      </c>
      <c r="J693" s="3">
        <v>4569.69482421875</v>
      </c>
      <c r="K693" s="3">
        <v>6</v>
      </c>
      <c r="L693" s="3"/>
      <c r="M693" s="3">
        <v>7.6234798431396484</v>
      </c>
      <c r="N693" s="3">
        <v>6</v>
      </c>
      <c r="P693" s="2">
        <v>44966.7184837963</v>
      </c>
      <c r="Q693" t="s">
        <v>1208</v>
      </c>
    </row>
    <row r="694" spans="1:17">
      <c r="A694" t="s">
        <v>2373</v>
      </c>
      <c r="B694" t="str">
        <f t="shared" si="10"/>
        <v>301229906678744973</v>
      </c>
      <c r="C694" t="s">
        <v>2372</v>
      </c>
      <c r="D694" t="s">
        <v>16</v>
      </c>
      <c r="E694" t="s">
        <v>28</v>
      </c>
      <c r="F694" t="s">
        <v>2370</v>
      </c>
      <c r="G694" t="s">
        <v>2373</v>
      </c>
      <c r="H694" s="2">
        <v>44971</v>
      </c>
      <c r="I694" s="2">
        <v>44973</v>
      </c>
      <c r="J694" s="3">
        <v>17116.169921875</v>
      </c>
      <c r="K694" s="3">
        <v>33</v>
      </c>
      <c r="L694" s="3"/>
      <c r="M694" s="3">
        <v>55.235198974609375</v>
      </c>
      <c r="N694" s="3">
        <v>33</v>
      </c>
      <c r="P694" s="2">
        <v>44966.718009259261</v>
      </c>
      <c r="Q694" t="s">
        <v>1208</v>
      </c>
    </row>
    <row r="695" spans="1:17">
      <c r="A695" t="s">
        <v>2376</v>
      </c>
      <c r="B695" t="str">
        <f t="shared" si="10"/>
        <v>301229906678744972</v>
      </c>
      <c r="C695" t="s">
        <v>2374</v>
      </c>
      <c r="D695" t="s">
        <v>16</v>
      </c>
      <c r="E695" t="s">
        <v>28</v>
      </c>
      <c r="F695" t="s">
        <v>2375</v>
      </c>
      <c r="G695" t="s">
        <v>2376</v>
      </c>
      <c r="H695" s="2">
        <v>44970</v>
      </c>
      <c r="I695" s="2">
        <v>44972</v>
      </c>
      <c r="J695" s="3">
        <v>10342.259765625</v>
      </c>
      <c r="K695" s="3">
        <v>20</v>
      </c>
      <c r="L695" s="3"/>
      <c r="M695" s="3">
        <v>31.734609603881836</v>
      </c>
      <c r="N695" s="3">
        <v>20</v>
      </c>
      <c r="P695" s="2">
        <v>44966.717199074075</v>
      </c>
      <c r="Q695" t="s">
        <v>1208</v>
      </c>
    </row>
    <row r="696" spans="1:17">
      <c r="A696" t="s">
        <v>2379</v>
      </c>
      <c r="B696" t="str">
        <f t="shared" si="10"/>
        <v>301229935418144974</v>
      </c>
      <c r="C696" t="s">
        <v>2377</v>
      </c>
      <c r="D696" t="s">
        <v>121</v>
      </c>
      <c r="E696" t="s">
        <v>28</v>
      </c>
      <c r="F696" t="s">
        <v>2378</v>
      </c>
      <c r="G696" t="s">
        <v>2379</v>
      </c>
      <c r="H696" s="2">
        <v>44972.458333333336</v>
      </c>
      <c r="I696" s="2">
        <v>44974</v>
      </c>
      <c r="J696" s="3">
        <v>140.91299438476563</v>
      </c>
      <c r="K696" s="3">
        <v>1</v>
      </c>
      <c r="L696" s="3"/>
      <c r="M696" s="3">
        <v>1.3573900461196899</v>
      </c>
      <c r="N696" s="3">
        <v>1</v>
      </c>
      <c r="P696" s="2">
        <v>44966.680543981478</v>
      </c>
      <c r="Q696" t="s">
        <v>1253</v>
      </c>
    </row>
    <row r="697" spans="1:17">
      <c r="A697" t="s">
        <v>2382</v>
      </c>
      <c r="B697" t="str">
        <f t="shared" si="10"/>
        <v>302073000012344974,2916666667</v>
      </c>
      <c r="C697" t="s">
        <v>2380</v>
      </c>
      <c r="D697" t="s">
        <v>16</v>
      </c>
      <c r="E697" t="s">
        <v>28</v>
      </c>
      <c r="F697" t="s">
        <v>2381</v>
      </c>
      <c r="G697" t="s">
        <v>2382</v>
      </c>
      <c r="H697" s="2">
        <v>44973</v>
      </c>
      <c r="I697" s="2">
        <v>44974.291666666664</v>
      </c>
      <c r="J697" s="3">
        <v>2978.02001953125</v>
      </c>
      <c r="K697" s="3">
        <v>12</v>
      </c>
      <c r="L697" s="3"/>
      <c r="M697" s="3">
        <v>26.217599868774414</v>
      </c>
      <c r="N697" s="3">
        <v>12</v>
      </c>
      <c r="P697" s="2">
        <v>44966.680405092593</v>
      </c>
      <c r="Q697" t="s">
        <v>2383</v>
      </c>
    </row>
    <row r="698" spans="1:17">
      <c r="A698" t="s">
        <v>2386</v>
      </c>
      <c r="B698" t="str">
        <f t="shared" si="10"/>
        <v>302017011622344973,2916666667</v>
      </c>
      <c r="C698" t="s">
        <v>2384</v>
      </c>
      <c r="D698" t="s">
        <v>16</v>
      </c>
      <c r="E698" t="s">
        <v>28</v>
      </c>
      <c r="F698" t="s">
        <v>2385</v>
      </c>
      <c r="G698" t="s">
        <v>2386</v>
      </c>
      <c r="H698" s="2">
        <v>44972</v>
      </c>
      <c r="I698" s="2">
        <v>44973.291666666664</v>
      </c>
      <c r="J698" s="3">
        <v>1458.1199951171875</v>
      </c>
      <c r="K698" s="3">
        <v>6</v>
      </c>
      <c r="L698" s="3"/>
      <c r="M698" s="3">
        <v>13.190400123596191</v>
      </c>
      <c r="N698" s="3">
        <v>6</v>
      </c>
      <c r="P698" s="2">
        <v>44966.679884259262</v>
      </c>
      <c r="Q698" t="s">
        <v>115</v>
      </c>
    </row>
    <row r="699" spans="1:17">
      <c r="A699" t="s">
        <v>2389</v>
      </c>
      <c r="B699" t="str">
        <f t="shared" si="10"/>
        <v>302139000017044974,5416666667</v>
      </c>
      <c r="C699" t="s">
        <v>2387</v>
      </c>
      <c r="D699" t="s">
        <v>16</v>
      </c>
      <c r="E699" t="s">
        <v>28</v>
      </c>
      <c r="F699" t="s">
        <v>2388</v>
      </c>
      <c r="G699" t="s">
        <v>2389</v>
      </c>
      <c r="H699" s="2">
        <v>44972</v>
      </c>
      <c r="I699" s="2">
        <v>44974.541666666664</v>
      </c>
      <c r="J699" s="3">
        <v>5023.69482421875</v>
      </c>
      <c r="K699" s="3">
        <v>8</v>
      </c>
      <c r="L699" s="3"/>
      <c r="M699" s="3">
        <v>10.711370468139648</v>
      </c>
      <c r="N699" s="3">
        <v>8</v>
      </c>
      <c r="O699" t="s">
        <v>2390</v>
      </c>
      <c r="P699" s="2">
        <v>44966.678935185184</v>
      </c>
      <c r="Q699" t="s">
        <v>776</v>
      </c>
    </row>
    <row r="700" spans="1:17">
      <c r="A700" t="s">
        <v>2392</v>
      </c>
      <c r="B700" t="str">
        <f t="shared" si="10"/>
        <v>301229934537044973</v>
      </c>
      <c r="C700" t="s">
        <v>2391</v>
      </c>
      <c r="D700" t="s">
        <v>121</v>
      </c>
      <c r="E700" t="s">
        <v>28</v>
      </c>
      <c r="F700" t="s">
        <v>2319</v>
      </c>
      <c r="G700" t="s">
        <v>2392</v>
      </c>
      <c r="H700" s="2">
        <v>44971.458333333336</v>
      </c>
      <c r="I700" s="2">
        <v>44973</v>
      </c>
      <c r="J700" s="3">
        <v>116.88899993896484</v>
      </c>
      <c r="K700" s="3">
        <v>1</v>
      </c>
      <c r="L700" s="3"/>
      <c r="M700" s="3">
        <v>0.43946999311447144</v>
      </c>
      <c r="N700" s="3">
        <v>1</v>
      </c>
      <c r="P700" s="2">
        <v>44966.678900462961</v>
      </c>
      <c r="Q700" t="s">
        <v>2393</v>
      </c>
    </row>
    <row r="701" spans="1:17">
      <c r="A701" t="s">
        <v>2395</v>
      </c>
      <c r="B701" t="str">
        <f t="shared" si="10"/>
        <v>302573003000144973</v>
      </c>
      <c r="C701" t="s">
        <v>2394</v>
      </c>
      <c r="D701" t="s">
        <v>121</v>
      </c>
      <c r="E701" t="s">
        <v>28</v>
      </c>
      <c r="F701" t="s">
        <v>1262</v>
      </c>
      <c r="G701" t="s">
        <v>2395</v>
      </c>
      <c r="H701" s="2">
        <v>44971</v>
      </c>
      <c r="I701" s="2">
        <v>44973</v>
      </c>
      <c r="J701" s="3">
        <v>462.40899658203125</v>
      </c>
      <c r="K701" s="3">
        <v>1</v>
      </c>
      <c r="L701" s="3"/>
      <c r="M701" s="3">
        <v>1.0901399850845337</v>
      </c>
      <c r="N701" s="3">
        <v>1</v>
      </c>
      <c r="O701" t="s">
        <v>2396</v>
      </c>
      <c r="P701" s="2">
        <v>44966.678807870368</v>
      </c>
      <c r="Q701" t="s">
        <v>2397</v>
      </c>
    </row>
    <row r="702" spans="1:17">
      <c r="A702" t="s">
        <v>2400</v>
      </c>
      <c r="B702" t="str">
        <f t="shared" si="10"/>
        <v>302139000017044974,5416666667</v>
      </c>
      <c r="C702" t="s">
        <v>2398</v>
      </c>
      <c r="D702" t="s">
        <v>16</v>
      </c>
      <c r="E702" t="s">
        <v>28</v>
      </c>
      <c r="F702" t="s">
        <v>2399</v>
      </c>
      <c r="G702" t="s">
        <v>2400</v>
      </c>
      <c r="H702" s="2">
        <v>44972</v>
      </c>
      <c r="I702" s="2">
        <v>44974.541666666664</v>
      </c>
      <c r="J702" s="3">
        <v>1496.8599853515625</v>
      </c>
      <c r="K702" s="3">
        <v>6</v>
      </c>
      <c r="L702" s="3"/>
      <c r="M702" s="3">
        <v>13.199999809265137</v>
      </c>
      <c r="N702" s="3">
        <v>6</v>
      </c>
      <c r="O702" t="s">
        <v>2390</v>
      </c>
      <c r="P702" s="2">
        <v>44966.678611111114</v>
      </c>
      <c r="Q702" t="s">
        <v>776</v>
      </c>
    </row>
    <row r="703" spans="1:17">
      <c r="A703" t="s">
        <v>2402</v>
      </c>
      <c r="B703" t="str">
        <f t="shared" si="10"/>
        <v>302573003000144973</v>
      </c>
      <c r="C703" t="s">
        <v>2401</v>
      </c>
      <c r="D703" t="s">
        <v>16</v>
      </c>
      <c r="E703" t="s">
        <v>28</v>
      </c>
      <c r="F703" t="s">
        <v>1262</v>
      </c>
      <c r="G703" t="s">
        <v>2402</v>
      </c>
      <c r="H703" s="2">
        <v>44971</v>
      </c>
      <c r="I703" s="2">
        <v>44973</v>
      </c>
      <c r="J703" s="3">
        <v>219.02000427246094</v>
      </c>
      <c r="K703" s="3">
        <v>2</v>
      </c>
      <c r="L703" s="3"/>
      <c r="M703" s="3">
        <v>1.9127500057220459</v>
      </c>
      <c r="N703" s="3">
        <v>2</v>
      </c>
      <c r="O703" t="s">
        <v>2396</v>
      </c>
      <c r="P703" s="2">
        <v>44966.678541666668</v>
      </c>
      <c r="Q703" t="s">
        <v>2397</v>
      </c>
    </row>
    <row r="704" spans="1:17">
      <c r="A704" t="s">
        <v>2404</v>
      </c>
      <c r="B704" t="str">
        <f t="shared" si="10"/>
        <v>301229934356744973</v>
      </c>
      <c r="C704" t="s">
        <v>2403</v>
      </c>
      <c r="D704" t="s">
        <v>121</v>
      </c>
      <c r="E704" t="s">
        <v>28</v>
      </c>
      <c r="F704" t="s">
        <v>2319</v>
      </c>
      <c r="G704" t="s">
        <v>2404</v>
      </c>
      <c r="H704" s="2">
        <v>44971.458333333336</v>
      </c>
      <c r="I704" s="2">
        <v>44973</v>
      </c>
      <c r="J704" s="3">
        <v>267.99200439453125</v>
      </c>
      <c r="K704" s="3">
        <v>1</v>
      </c>
      <c r="L704" s="3"/>
      <c r="M704" s="3">
        <v>0.75022000074386597</v>
      </c>
      <c r="N704" s="3">
        <v>1</v>
      </c>
      <c r="P704" s="2">
        <v>44966.636273148149</v>
      </c>
      <c r="Q704" t="s">
        <v>2405</v>
      </c>
    </row>
    <row r="705" spans="1:17">
      <c r="A705" t="s">
        <v>2407</v>
      </c>
      <c r="B705" t="str">
        <f t="shared" si="10"/>
        <v>301229933689744973</v>
      </c>
      <c r="C705" t="s">
        <v>2406</v>
      </c>
      <c r="D705" t="s">
        <v>121</v>
      </c>
      <c r="E705" t="s">
        <v>28</v>
      </c>
      <c r="F705" t="s">
        <v>2319</v>
      </c>
      <c r="G705" t="s">
        <v>2407</v>
      </c>
      <c r="H705" s="2">
        <v>44971.458333333336</v>
      </c>
      <c r="I705" s="2">
        <v>44973</v>
      </c>
      <c r="J705" s="3">
        <v>328.17999267578125</v>
      </c>
      <c r="K705" s="3">
        <v>1</v>
      </c>
      <c r="L705" s="3"/>
      <c r="M705" s="3">
        <v>0.94650000333786011</v>
      </c>
      <c r="N705" s="3">
        <v>1</v>
      </c>
      <c r="P705" s="2">
        <v>44966.636261574073</v>
      </c>
      <c r="Q705" t="s">
        <v>2408</v>
      </c>
    </row>
    <row r="706" spans="1:17">
      <c r="A706" t="s">
        <v>2410</v>
      </c>
      <c r="B706" t="str">
        <f t="shared" ref="B706:B769" si="11">Q706&amp;I706</f>
        <v>302564176000444973</v>
      </c>
      <c r="C706" t="s">
        <v>2409</v>
      </c>
      <c r="D706" t="s">
        <v>16</v>
      </c>
      <c r="E706" t="s">
        <v>28</v>
      </c>
      <c r="F706" t="s">
        <v>2344</v>
      </c>
      <c r="G706" t="s">
        <v>2410</v>
      </c>
      <c r="H706" s="2">
        <v>44971</v>
      </c>
      <c r="I706" s="2">
        <v>44973</v>
      </c>
      <c r="J706" s="3">
        <v>700.03497314453125</v>
      </c>
      <c r="K706" s="3">
        <v>5</v>
      </c>
      <c r="L706" s="3"/>
      <c r="M706" s="3">
        <v>5.6647400856018066</v>
      </c>
      <c r="N706" s="3">
        <v>5</v>
      </c>
      <c r="P706" s="2">
        <v>44966.634976851848</v>
      </c>
      <c r="Q706" t="s">
        <v>2411</v>
      </c>
    </row>
    <row r="707" spans="1:17">
      <c r="A707" t="s">
        <v>2414</v>
      </c>
      <c r="B707" t="str">
        <f t="shared" si="11"/>
        <v>302017025612744973,2118055556</v>
      </c>
      <c r="C707" t="s">
        <v>2412</v>
      </c>
      <c r="D707" t="s">
        <v>16</v>
      </c>
      <c r="E707" t="s">
        <v>28</v>
      </c>
      <c r="F707" t="s">
        <v>2413</v>
      </c>
      <c r="G707" t="s">
        <v>2414</v>
      </c>
      <c r="H707" s="2">
        <v>44971</v>
      </c>
      <c r="I707" s="2">
        <v>44973.211805555555</v>
      </c>
      <c r="J707" s="3">
        <v>2639.821044921875</v>
      </c>
      <c r="K707" s="3">
        <v>5</v>
      </c>
      <c r="L707" s="3"/>
      <c r="M707" s="3">
        <v>4.6886701583862305</v>
      </c>
      <c r="N707" s="3">
        <v>5</v>
      </c>
      <c r="O707" t="s">
        <v>2415</v>
      </c>
      <c r="P707" s="2">
        <v>44966.633842592593</v>
      </c>
      <c r="Q707" t="s">
        <v>21</v>
      </c>
    </row>
    <row r="708" spans="1:17">
      <c r="A708" t="s">
        <v>2418</v>
      </c>
      <c r="B708" t="str">
        <f t="shared" si="11"/>
        <v>302573028000044973</v>
      </c>
      <c r="C708" t="s">
        <v>2416</v>
      </c>
      <c r="D708" t="s">
        <v>121</v>
      </c>
      <c r="E708" t="s">
        <v>28</v>
      </c>
      <c r="F708" t="s">
        <v>2417</v>
      </c>
      <c r="G708" t="s">
        <v>2418</v>
      </c>
      <c r="H708" s="2">
        <v>44971.458333333336</v>
      </c>
      <c r="I708" s="2">
        <v>44973</v>
      </c>
      <c r="J708" s="3">
        <v>313.614013671875</v>
      </c>
      <c r="K708" s="3">
        <v>1</v>
      </c>
      <c r="L708" s="3"/>
      <c r="M708" s="3">
        <v>0.77420002222061157</v>
      </c>
      <c r="N708" s="3">
        <v>1</v>
      </c>
      <c r="P708" s="2">
        <v>44966.596631944441</v>
      </c>
      <c r="Q708" t="s">
        <v>700</v>
      </c>
    </row>
    <row r="709" spans="1:17">
      <c r="A709" t="s">
        <v>2420</v>
      </c>
      <c r="B709" t="str">
        <f t="shared" si="11"/>
        <v>302576018000444973</v>
      </c>
      <c r="C709" t="s">
        <v>2419</v>
      </c>
      <c r="D709" t="s">
        <v>16</v>
      </c>
      <c r="E709" t="s">
        <v>28</v>
      </c>
      <c r="F709" t="s">
        <v>2319</v>
      </c>
      <c r="G709" t="s">
        <v>2420</v>
      </c>
      <c r="H709" s="2">
        <v>44972</v>
      </c>
      <c r="I709" s="2">
        <v>44973</v>
      </c>
      <c r="J709" s="3">
        <v>509</v>
      </c>
      <c r="K709" s="3">
        <v>3</v>
      </c>
      <c r="L709" s="3"/>
      <c r="M709" s="3">
        <v>5.0399999618530273</v>
      </c>
      <c r="N709" s="3">
        <v>3</v>
      </c>
      <c r="P709" s="2">
        <v>44966.595069444447</v>
      </c>
      <c r="Q709" t="s">
        <v>633</v>
      </c>
    </row>
    <row r="710" spans="1:17">
      <c r="A710" t="s">
        <v>2423</v>
      </c>
      <c r="B710" t="str">
        <f t="shared" si="11"/>
        <v>302011683900144973,5416666667</v>
      </c>
      <c r="C710" t="s">
        <v>2421</v>
      </c>
      <c r="D710" t="s">
        <v>16</v>
      </c>
      <c r="E710" t="s">
        <v>28</v>
      </c>
      <c r="F710" t="s">
        <v>2422</v>
      </c>
      <c r="G710" t="s">
        <v>2423</v>
      </c>
      <c r="H710" s="2">
        <v>44972</v>
      </c>
      <c r="I710" s="2">
        <v>44973.541666666664</v>
      </c>
      <c r="J710" s="3">
        <v>8725.619140625</v>
      </c>
      <c r="K710" s="3">
        <v>17</v>
      </c>
      <c r="L710" s="3"/>
      <c r="M710" s="3">
        <v>28.149269104003906</v>
      </c>
      <c r="N710" s="3">
        <v>17</v>
      </c>
      <c r="P710" s="2">
        <v>44966.59443287037</v>
      </c>
      <c r="Q710" t="s">
        <v>523</v>
      </c>
    </row>
    <row r="711" spans="1:17">
      <c r="A711" t="s">
        <v>2426</v>
      </c>
      <c r="B711" t="str">
        <f t="shared" si="11"/>
        <v>302109590600544973,375</v>
      </c>
      <c r="C711" t="s">
        <v>2424</v>
      </c>
      <c r="D711" t="s">
        <v>16</v>
      </c>
      <c r="E711" t="s">
        <v>28</v>
      </c>
      <c r="F711" t="s">
        <v>2425</v>
      </c>
      <c r="G711" t="s">
        <v>2426</v>
      </c>
      <c r="H711" s="2">
        <v>44972</v>
      </c>
      <c r="I711" s="2">
        <v>44973.375</v>
      </c>
      <c r="J711" s="3">
        <v>822.739990234375</v>
      </c>
      <c r="K711" s="3">
        <v>2</v>
      </c>
      <c r="L711" s="3"/>
      <c r="M711" s="3">
        <v>3.3658699989318848</v>
      </c>
      <c r="N711" s="3">
        <v>2</v>
      </c>
      <c r="P711" s="2">
        <v>44966.593692129631</v>
      </c>
      <c r="Q711" t="s">
        <v>105</v>
      </c>
    </row>
    <row r="712" spans="1:17">
      <c r="A712" t="s">
        <v>2429</v>
      </c>
      <c r="B712" t="str">
        <f t="shared" si="11"/>
        <v>302108114288244973,25</v>
      </c>
      <c r="C712" t="s">
        <v>2427</v>
      </c>
      <c r="D712" t="s">
        <v>16</v>
      </c>
      <c r="E712" t="s">
        <v>28</v>
      </c>
      <c r="F712" t="s">
        <v>2428</v>
      </c>
      <c r="G712" t="s">
        <v>2429</v>
      </c>
      <c r="H712" s="2">
        <v>44971</v>
      </c>
      <c r="I712" s="2">
        <v>44973.25</v>
      </c>
      <c r="J712" s="3">
        <v>12757.1201171875</v>
      </c>
      <c r="K712" s="3">
        <v>27</v>
      </c>
      <c r="L712" s="3"/>
      <c r="M712" s="3">
        <v>44.729568481445313</v>
      </c>
      <c r="N712" s="3">
        <v>28</v>
      </c>
      <c r="P712" s="2">
        <v>44966.593680555554</v>
      </c>
      <c r="Q712" t="s">
        <v>258</v>
      </c>
    </row>
    <row r="713" spans="1:17">
      <c r="A713" t="s">
        <v>2432</v>
      </c>
      <c r="B713" t="str">
        <f t="shared" si="11"/>
        <v>302109699970044973</v>
      </c>
      <c r="C713" t="s">
        <v>2430</v>
      </c>
      <c r="D713" t="s">
        <v>16</v>
      </c>
      <c r="E713" t="s">
        <v>28</v>
      </c>
      <c r="F713" t="s">
        <v>2431</v>
      </c>
      <c r="G713" t="s">
        <v>2432</v>
      </c>
      <c r="H713" s="2">
        <v>44971</v>
      </c>
      <c r="I713" s="2">
        <v>44973</v>
      </c>
      <c r="J713" s="3">
        <v>684.0999755859375</v>
      </c>
      <c r="K713" s="3">
        <v>2</v>
      </c>
      <c r="L713" s="3"/>
      <c r="M713" s="3">
        <v>2.8776099681854248</v>
      </c>
      <c r="N713" s="3">
        <v>2</v>
      </c>
      <c r="P713" s="2">
        <v>44966.591539351852</v>
      </c>
      <c r="Q713" t="s">
        <v>533</v>
      </c>
    </row>
    <row r="714" spans="1:17">
      <c r="A714" t="s">
        <v>2435</v>
      </c>
      <c r="B714" t="str">
        <f t="shared" si="11"/>
        <v>370023950025444973,3333333333</v>
      </c>
      <c r="C714" t="s">
        <v>2433</v>
      </c>
      <c r="D714" t="s">
        <v>16</v>
      </c>
      <c r="E714" t="s">
        <v>28</v>
      </c>
      <c r="F714" t="s">
        <v>2434</v>
      </c>
      <c r="G714" t="s">
        <v>2435</v>
      </c>
      <c r="H714" s="2">
        <v>44971</v>
      </c>
      <c r="I714" s="2">
        <v>44973.333333333336</v>
      </c>
      <c r="J714" s="3">
        <v>9667.7138671875</v>
      </c>
      <c r="K714" s="3">
        <v>24</v>
      </c>
      <c r="L714" s="3"/>
      <c r="M714" s="3">
        <v>30.36631965637207</v>
      </c>
      <c r="N714" s="3">
        <v>24</v>
      </c>
      <c r="P714" s="2">
        <v>44966.587384259263</v>
      </c>
      <c r="Q714" t="s">
        <v>962</v>
      </c>
    </row>
    <row r="715" spans="1:17">
      <c r="A715" t="s">
        <v>2437</v>
      </c>
      <c r="B715" t="str">
        <f t="shared" si="11"/>
        <v>370023950025444973,3333333333</v>
      </c>
      <c r="C715" t="s">
        <v>2436</v>
      </c>
      <c r="D715" t="s">
        <v>16</v>
      </c>
      <c r="E715" t="s">
        <v>28</v>
      </c>
      <c r="F715" t="s">
        <v>2434</v>
      </c>
      <c r="G715" t="s">
        <v>2437</v>
      </c>
      <c r="H715" s="2">
        <v>44971</v>
      </c>
      <c r="I715" s="2">
        <v>44973.333333333336</v>
      </c>
      <c r="J715" s="3">
        <v>14658.419921875</v>
      </c>
      <c r="K715" s="3">
        <v>33</v>
      </c>
      <c r="L715" s="3"/>
      <c r="M715" s="3">
        <v>42.791881561279297</v>
      </c>
      <c r="N715" s="3">
        <v>33</v>
      </c>
      <c r="P715" s="2">
        <v>44966.586018518516</v>
      </c>
      <c r="Q715" t="s">
        <v>962</v>
      </c>
    </row>
    <row r="716" spans="1:17">
      <c r="A716" t="s">
        <v>2440</v>
      </c>
      <c r="B716" t="str">
        <f t="shared" si="11"/>
        <v>302011264100444972,5833333333</v>
      </c>
      <c r="C716" t="s">
        <v>2438</v>
      </c>
      <c r="D716" t="s">
        <v>16</v>
      </c>
      <c r="E716" t="s">
        <v>28</v>
      </c>
      <c r="F716" t="s">
        <v>2439</v>
      </c>
      <c r="G716" t="s">
        <v>2440</v>
      </c>
      <c r="H716" s="2">
        <v>44971</v>
      </c>
      <c r="I716" s="2">
        <v>44972.583333333336</v>
      </c>
      <c r="J716" s="3">
        <v>2920.9599609375</v>
      </c>
      <c r="K716" s="3">
        <v>12</v>
      </c>
      <c r="L716" s="3"/>
      <c r="M716" s="3">
        <v>26.208000183105469</v>
      </c>
      <c r="N716" s="3">
        <v>12</v>
      </c>
      <c r="O716" t="s">
        <v>2441</v>
      </c>
      <c r="P716" s="2">
        <v>44966.578368055554</v>
      </c>
      <c r="Q716" t="s">
        <v>52</v>
      </c>
    </row>
    <row r="717" spans="1:17">
      <c r="A717" t="s">
        <v>2444</v>
      </c>
      <c r="B717" t="str">
        <f t="shared" si="11"/>
        <v>302011264100444972,5833333333</v>
      </c>
      <c r="C717" t="s">
        <v>2442</v>
      </c>
      <c r="D717" t="s">
        <v>16</v>
      </c>
      <c r="E717" t="s">
        <v>28</v>
      </c>
      <c r="F717" t="s">
        <v>2443</v>
      </c>
      <c r="G717" t="s">
        <v>2444</v>
      </c>
      <c r="H717" s="2">
        <v>44971</v>
      </c>
      <c r="I717" s="2">
        <v>44972.583333333336</v>
      </c>
      <c r="J717" s="3">
        <v>8080.90380859375</v>
      </c>
      <c r="K717" s="3">
        <v>15</v>
      </c>
      <c r="L717" s="3"/>
      <c r="M717" s="3">
        <v>25.919570922851563</v>
      </c>
      <c r="N717" s="3">
        <v>15</v>
      </c>
      <c r="O717" t="s">
        <v>2441</v>
      </c>
      <c r="P717" s="2">
        <v>44966.577743055554</v>
      </c>
      <c r="Q717" t="s">
        <v>52</v>
      </c>
    </row>
    <row r="718" spans="1:17">
      <c r="A718" t="s">
        <v>2447</v>
      </c>
      <c r="B718" t="str">
        <f t="shared" si="11"/>
        <v>302073000015444972,25</v>
      </c>
      <c r="C718" t="s">
        <v>2445</v>
      </c>
      <c r="D718" t="s">
        <v>16</v>
      </c>
      <c r="E718" t="s">
        <v>28</v>
      </c>
      <c r="F718" t="s">
        <v>2446</v>
      </c>
      <c r="G718" t="s">
        <v>2447</v>
      </c>
      <c r="H718" s="2">
        <v>44971</v>
      </c>
      <c r="I718" s="2">
        <v>44972.25</v>
      </c>
      <c r="J718" s="3">
        <v>1432.833984375</v>
      </c>
      <c r="K718" s="3">
        <v>4</v>
      </c>
      <c r="L718" s="3"/>
      <c r="M718" s="3">
        <v>4.8617100715637207</v>
      </c>
      <c r="N718" s="3">
        <v>4</v>
      </c>
      <c r="P718" s="2">
        <v>44966.553564814814</v>
      </c>
      <c r="Q718" t="s">
        <v>157</v>
      </c>
    </row>
    <row r="719" spans="1:17">
      <c r="A719" t="s">
        <v>2449</v>
      </c>
      <c r="B719" t="str">
        <f t="shared" si="11"/>
        <v>302073000015444972,25</v>
      </c>
      <c r="C719" t="s">
        <v>2448</v>
      </c>
      <c r="D719" t="s">
        <v>16</v>
      </c>
      <c r="E719" t="s">
        <v>28</v>
      </c>
      <c r="F719" t="s">
        <v>2446</v>
      </c>
      <c r="G719" t="s">
        <v>2449</v>
      </c>
      <c r="H719" s="2">
        <v>44971</v>
      </c>
      <c r="I719" s="2">
        <v>44972.25</v>
      </c>
      <c r="J719" s="3">
        <v>12960.259765625</v>
      </c>
      <c r="K719" s="3">
        <v>32</v>
      </c>
      <c r="L719" s="3"/>
      <c r="M719" s="3">
        <v>39.895709991455078</v>
      </c>
      <c r="N719" s="3">
        <v>33</v>
      </c>
      <c r="P719" s="2">
        <v>44966.553171296298</v>
      </c>
      <c r="Q719" t="s">
        <v>157</v>
      </c>
    </row>
    <row r="720" spans="1:17">
      <c r="A720" t="s">
        <v>2452</v>
      </c>
      <c r="B720" t="str">
        <f t="shared" si="11"/>
        <v>302573006000844973</v>
      </c>
      <c r="C720" t="s">
        <v>2450</v>
      </c>
      <c r="D720" t="s">
        <v>121</v>
      </c>
      <c r="E720" t="s">
        <v>28</v>
      </c>
      <c r="F720" t="s">
        <v>2451</v>
      </c>
      <c r="G720" t="s">
        <v>2452</v>
      </c>
      <c r="H720" s="2">
        <v>44971.375</v>
      </c>
      <c r="I720" s="2">
        <v>44973</v>
      </c>
      <c r="J720" s="3">
        <v>656.8060302734375</v>
      </c>
      <c r="K720" s="3">
        <v>0</v>
      </c>
      <c r="L720" s="3"/>
      <c r="M720" s="3">
        <v>1.9665399789810181</v>
      </c>
      <c r="N720" s="3">
        <v>2</v>
      </c>
      <c r="P720" s="2">
        <v>44966.539525462962</v>
      </c>
      <c r="Q720" t="s">
        <v>2453</v>
      </c>
    </row>
    <row r="721" spans="1:17">
      <c r="A721" t="s">
        <v>2456</v>
      </c>
      <c r="B721" t="str">
        <f t="shared" si="11"/>
        <v>301229927216444973,3541666667</v>
      </c>
      <c r="C721" t="s">
        <v>2454</v>
      </c>
      <c r="D721" t="s">
        <v>16</v>
      </c>
      <c r="E721" t="s">
        <v>28</v>
      </c>
      <c r="F721" t="s">
        <v>2455</v>
      </c>
      <c r="G721" t="s">
        <v>2456</v>
      </c>
      <c r="H721" s="2">
        <v>44971</v>
      </c>
      <c r="I721" s="2">
        <v>44973.354166666664</v>
      </c>
      <c r="J721" s="3">
        <v>1299.0450439453125</v>
      </c>
      <c r="K721" s="3">
        <v>3</v>
      </c>
      <c r="L721" s="3"/>
      <c r="M721" s="3">
        <v>2.6823799610137939</v>
      </c>
      <c r="N721" s="3">
        <v>3</v>
      </c>
      <c r="P721" s="2">
        <v>44966.538865740738</v>
      </c>
      <c r="Q721" t="s">
        <v>2457</v>
      </c>
    </row>
    <row r="722" spans="1:17">
      <c r="A722" t="s">
        <v>2460</v>
      </c>
      <c r="B722" t="str">
        <f t="shared" si="11"/>
        <v>302573043000944973</v>
      </c>
      <c r="C722" t="s">
        <v>2458</v>
      </c>
      <c r="D722" t="s">
        <v>16</v>
      </c>
      <c r="E722" t="s">
        <v>28</v>
      </c>
      <c r="F722" t="s">
        <v>2459</v>
      </c>
      <c r="G722" t="s">
        <v>2460</v>
      </c>
      <c r="H722" s="2">
        <v>44972</v>
      </c>
      <c r="I722" s="2">
        <v>44973</v>
      </c>
      <c r="J722" s="3">
        <v>1173.947021484375</v>
      </c>
      <c r="K722" s="3">
        <v>4</v>
      </c>
      <c r="L722" s="3"/>
      <c r="M722" s="3">
        <v>4.3407998085021973</v>
      </c>
      <c r="N722" s="3">
        <v>4</v>
      </c>
      <c r="O722" t="s">
        <v>2264</v>
      </c>
      <c r="P722" s="2">
        <v>44966.538032407407</v>
      </c>
      <c r="Q722" t="s">
        <v>605</v>
      </c>
    </row>
    <row r="723" spans="1:17">
      <c r="A723" t="s">
        <v>2463</v>
      </c>
      <c r="B723" t="str">
        <f t="shared" si="11"/>
        <v>302573022000644973</v>
      </c>
      <c r="C723" t="s">
        <v>2461</v>
      </c>
      <c r="D723" t="s">
        <v>16</v>
      </c>
      <c r="E723" t="s">
        <v>28</v>
      </c>
      <c r="F723" t="s">
        <v>2462</v>
      </c>
      <c r="G723" t="s">
        <v>2463</v>
      </c>
      <c r="H723" s="2">
        <v>44971</v>
      </c>
      <c r="I723" s="2">
        <v>44973</v>
      </c>
      <c r="J723" s="3">
        <v>841.02801513671875</v>
      </c>
      <c r="K723" s="3">
        <v>2</v>
      </c>
      <c r="L723" s="3"/>
      <c r="M723" s="3">
        <v>2.332240104675293</v>
      </c>
      <c r="N723" s="3">
        <v>2</v>
      </c>
      <c r="P723" s="2">
        <v>44966.536041666666</v>
      </c>
      <c r="Q723" t="s">
        <v>2464</v>
      </c>
    </row>
    <row r="724" spans="1:17">
      <c r="A724" t="s">
        <v>2467</v>
      </c>
      <c r="B724" t="str">
        <f t="shared" si="11"/>
        <v>302482011883444972,4368055556</v>
      </c>
      <c r="C724" t="s">
        <v>2465</v>
      </c>
      <c r="D724" t="s">
        <v>16</v>
      </c>
      <c r="E724" t="s">
        <v>28</v>
      </c>
      <c r="F724" t="s">
        <v>2466</v>
      </c>
      <c r="G724" t="s">
        <v>2467</v>
      </c>
      <c r="H724" s="2">
        <v>44970</v>
      </c>
      <c r="I724" s="2">
        <v>44972.436805555553</v>
      </c>
      <c r="J724" s="3">
        <v>776</v>
      </c>
      <c r="K724" s="3">
        <v>3</v>
      </c>
      <c r="L724" s="3"/>
      <c r="M724" s="3">
        <v>3.5</v>
      </c>
      <c r="N724" s="3">
        <v>3</v>
      </c>
      <c r="P724" s="2">
        <v>44966.524791666663</v>
      </c>
      <c r="Q724" t="s">
        <v>210</v>
      </c>
    </row>
    <row r="725" spans="1:17">
      <c r="A725" t="s">
        <v>2470</v>
      </c>
      <c r="B725" t="str">
        <f t="shared" si="11"/>
        <v>302017010612544973,2916666667</v>
      </c>
      <c r="C725" t="s">
        <v>2468</v>
      </c>
      <c r="D725" t="s">
        <v>16</v>
      </c>
      <c r="E725" t="s">
        <v>28</v>
      </c>
      <c r="F725" t="s">
        <v>2469</v>
      </c>
      <c r="G725" t="s">
        <v>2470</v>
      </c>
      <c r="H725" s="2">
        <v>44971</v>
      </c>
      <c r="I725" s="2">
        <v>44973.291666666664</v>
      </c>
      <c r="J725" s="3">
        <v>8826.865234375</v>
      </c>
      <c r="K725" s="3">
        <v>18</v>
      </c>
      <c r="L725" s="3"/>
      <c r="M725" s="3">
        <v>31.029670715332031</v>
      </c>
      <c r="N725" s="3">
        <v>19</v>
      </c>
      <c r="O725" t="s">
        <v>2471</v>
      </c>
      <c r="P725" s="2">
        <v>44966.521481481483</v>
      </c>
      <c r="Q725" t="s">
        <v>1022</v>
      </c>
    </row>
    <row r="726" spans="1:17">
      <c r="A726" t="s">
        <v>2128</v>
      </c>
      <c r="B726" t="str">
        <f t="shared" si="11"/>
        <v>302575000000044981,25</v>
      </c>
      <c r="C726" t="s">
        <v>2472</v>
      </c>
      <c r="D726" t="s">
        <v>16</v>
      </c>
      <c r="E726" t="s">
        <v>28</v>
      </c>
      <c r="F726" t="s">
        <v>2473</v>
      </c>
      <c r="G726" t="s">
        <v>2128</v>
      </c>
      <c r="H726" s="2">
        <v>44980</v>
      </c>
      <c r="I726" s="2">
        <v>44981.25</v>
      </c>
      <c r="J726" s="3">
        <v>14380.66015625</v>
      </c>
      <c r="K726" s="3">
        <v>29</v>
      </c>
      <c r="L726" s="3"/>
      <c r="M726" s="3">
        <v>47.734451293945313</v>
      </c>
      <c r="N726" s="3">
        <v>30</v>
      </c>
      <c r="P726" s="2">
        <v>44966.520694444444</v>
      </c>
      <c r="Q726" t="s">
        <v>107</v>
      </c>
    </row>
    <row r="727" spans="1:17">
      <c r="A727" t="s">
        <v>2476</v>
      </c>
      <c r="B727" t="str">
        <f t="shared" si="11"/>
        <v>302108117679544974,375</v>
      </c>
      <c r="C727" t="s">
        <v>2474</v>
      </c>
      <c r="D727" t="s">
        <v>16</v>
      </c>
      <c r="E727" t="s">
        <v>28</v>
      </c>
      <c r="F727" t="s">
        <v>2475</v>
      </c>
      <c r="G727" t="s">
        <v>2476</v>
      </c>
      <c r="H727" s="2">
        <v>44972</v>
      </c>
      <c r="I727" s="2">
        <v>44974.375</v>
      </c>
      <c r="J727" s="3">
        <v>1680.27197265625</v>
      </c>
      <c r="K727" s="3">
        <v>3</v>
      </c>
      <c r="L727" s="3"/>
      <c r="M727" s="3">
        <v>5.5440001487731934</v>
      </c>
      <c r="N727" s="3">
        <v>3</v>
      </c>
      <c r="P727" s="2">
        <v>44966.520370370374</v>
      </c>
      <c r="Q727" t="s">
        <v>1106</v>
      </c>
    </row>
    <row r="728" spans="1:17">
      <c r="A728" t="s">
        <v>2479</v>
      </c>
      <c r="B728" t="str">
        <f t="shared" si="11"/>
        <v>302018022309644973,6041666667</v>
      </c>
      <c r="C728" t="s">
        <v>2477</v>
      </c>
      <c r="D728" t="s">
        <v>16</v>
      </c>
      <c r="E728" t="s">
        <v>28</v>
      </c>
      <c r="F728" t="s">
        <v>2478</v>
      </c>
      <c r="G728" t="s">
        <v>2479</v>
      </c>
      <c r="H728" s="2">
        <v>44971</v>
      </c>
      <c r="I728" s="2">
        <v>44973.604166666664</v>
      </c>
      <c r="J728" s="3">
        <v>8561.4951171875</v>
      </c>
      <c r="K728" s="3">
        <v>14</v>
      </c>
      <c r="L728" s="3"/>
      <c r="M728" s="3">
        <v>22.910400390625</v>
      </c>
      <c r="N728" s="3">
        <v>14</v>
      </c>
      <c r="O728" t="s">
        <v>2480</v>
      </c>
      <c r="P728" s="2">
        <v>44966.519386574073</v>
      </c>
      <c r="Q728" t="s">
        <v>20</v>
      </c>
    </row>
    <row r="729" spans="1:17">
      <c r="A729" t="s">
        <v>2483</v>
      </c>
      <c r="B729" t="str">
        <f t="shared" si="11"/>
        <v>302018026564544973,375</v>
      </c>
      <c r="C729" t="s">
        <v>2481</v>
      </c>
      <c r="D729" t="s">
        <v>16</v>
      </c>
      <c r="E729" t="s">
        <v>28</v>
      </c>
      <c r="F729" t="s">
        <v>2482</v>
      </c>
      <c r="G729" t="s">
        <v>2483</v>
      </c>
      <c r="H729" s="2">
        <v>44971</v>
      </c>
      <c r="I729" s="2">
        <v>44973.375</v>
      </c>
      <c r="J729" s="3">
        <v>1731.239990234375</v>
      </c>
      <c r="K729" s="3">
        <v>7</v>
      </c>
      <c r="L729" s="3"/>
      <c r="M729" s="3">
        <v>15.254400253295898</v>
      </c>
      <c r="N729" s="3">
        <v>7</v>
      </c>
      <c r="O729" t="s">
        <v>2484</v>
      </c>
      <c r="P729" s="2">
        <v>44966.518078703702</v>
      </c>
      <c r="Q729" t="s">
        <v>1131</v>
      </c>
    </row>
    <row r="730" spans="1:17">
      <c r="A730" t="s">
        <v>2487</v>
      </c>
      <c r="B730" t="str">
        <f t="shared" si="11"/>
        <v>302108117433344974,6041666667</v>
      </c>
      <c r="C730" t="s">
        <v>2485</v>
      </c>
      <c r="D730" t="s">
        <v>16</v>
      </c>
      <c r="E730" t="s">
        <v>28</v>
      </c>
      <c r="F730" t="s">
        <v>2486</v>
      </c>
      <c r="G730" t="s">
        <v>2487</v>
      </c>
      <c r="H730" s="2">
        <v>44972</v>
      </c>
      <c r="I730" s="2">
        <v>44974.604166666664</v>
      </c>
      <c r="J730" s="3">
        <v>1719.1600341796875</v>
      </c>
      <c r="K730" s="3">
        <v>7</v>
      </c>
      <c r="L730" s="3"/>
      <c r="M730" s="3">
        <v>15.369600296020508</v>
      </c>
      <c r="N730" s="3">
        <v>7</v>
      </c>
      <c r="O730" t="s">
        <v>2488</v>
      </c>
      <c r="P730" s="2">
        <v>44966.518055555556</v>
      </c>
      <c r="Q730" t="s">
        <v>2489</v>
      </c>
    </row>
    <row r="731" spans="1:17">
      <c r="A731" t="s">
        <v>2492</v>
      </c>
      <c r="B731" t="str">
        <f t="shared" si="11"/>
        <v>302108117678844973,3125</v>
      </c>
      <c r="C731" t="s">
        <v>2490</v>
      </c>
      <c r="D731" t="s">
        <v>16</v>
      </c>
      <c r="E731" t="s">
        <v>28</v>
      </c>
      <c r="F731" t="s">
        <v>2491</v>
      </c>
      <c r="G731" t="s">
        <v>2492</v>
      </c>
      <c r="H731" s="2">
        <v>44972</v>
      </c>
      <c r="I731" s="2">
        <v>44973.3125</v>
      </c>
      <c r="J731" s="3">
        <v>14228.990234375</v>
      </c>
      <c r="K731" s="3">
        <v>31</v>
      </c>
      <c r="L731" s="3"/>
      <c r="M731" s="3">
        <v>50.60845947265625</v>
      </c>
      <c r="N731" s="3">
        <v>31</v>
      </c>
      <c r="P731" s="2">
        <v>44966.516805555555</v>
      </c>
      <c r="Q731" t="s">
        <v>80</v>
      </c>
    </row>
    <row r="732" spans="1:17">
      <c r="A732" t="s">
        <v>2495</v>
      </c>
      <c r="B732" t="str">
        <f t="shared" si="11"/>
        <v>302108112398044974,4375</v>
      </c>
      <c r="C732" t="s">
        <v>2493</v>
      </c>
      <c r="D732" t="s">
        <v>16</v>
      </c>
      <c r="E732" t="s">
        <v>28</v>
      </c>
      <c r="F732" t="s">
        <v>2494</v>
      </c>
      <c r="G732" t="s">
        <v>2495</v>
      </c>
      <c r="H732" s="2">
        <v>44972</v>
      </c>
      <c r="I732" s="2">
        <v>44974.4375</v>
      </c>
      <c r="J732" s="3">
        <v>1487.239990234375</v>
      </c>
      <c r="K732" s="3">
        <v>6</v>
      </c>
      <c r="L732" s="3"/>
      <c r="M732" s="3">
        <v>13.238400459289551</v>
      </c>
      <c r="N732" s="3">
        <v>6</v>
      </c>
      <c r="O732" t="s">
        <v>2496</v>
      </c>
      <c r="P732" s="2">
        <v>44966.516782407409</v>
      </c>
      <c r="Q732" t="s">
        <v>737</v>
      </c>
    </row>
    <row r="733" spans="1:17">
      <c r="A733" t="s">
        <v>2499</v>
      </c>
      <c r="B733" t="str">
        <f t="shared" si="11"/>
        <v>302108117433344974,6041666667</v>
      </c>
      <c r="C733" t="s">
        <v>2497</v>
      </c>
      <c r="D733" t="s">
        <v>16</v>
      </c>
      <c r="E733" t="s">
        <v>28</v>
      </c>
      <c r="F733" t="s">
        <v>2498</v>
      </c>
      <c r="G733" t="s">
        <v>2499</v>
      </c>
      <c r="H733" s="2">
        <v>44972</v>
      </c>
      <c r="I733" s="2">
        <v>44974.604166666664</v>
      </c>
      <c r="J733" s="3">
        <v>1383.89599609375</v>
      </c>
      <c r="K733" s="3">
        <v>3</v>
      </c>
      <c r="L733" s="3"/>
      <c r="M733" s="3">
        <v>4.7904000282287598</v>
      </c>
      <c r="N733" s="3">
        <v>3</v>
      </c>
      <c r="O733" t="s">
        <v>2488</v>
      </c>
      <c r="P733" s="2">
        <v>44966.516759259262</v>
      </c>
      <c r="Q733" t="s">
        <v>2489</v>
      </c>
    </row>
    <row r="734" spans="1:17">
      <c r="A734" t="s">
        <v>2502</v>
      </c>
      <c r="B734" t="str">
        <f t="shared" si="11"/>
        <v>302018022309644973,6041666667</v>
      </c>
      <c r="C734" t="s">
        <v>2500</v>
      </c>
      <c r="D734" t="s">
        <v>16</v>
      </c>
      <c r="E734" t="s">
        <v>28</v>
      </c>
      <c r="F734" t="s">
        <v>2501</v>
      </c>
      <c r="G734" t="s">
        <v>2502</v>
      </c>
      <c r="H734" s="2">
        <v>44971</v>
      </c>
      <c r="I734" s="2">
        <v>44973.604166666664</v>
      </c>
      <c r="J734" s="3">
        <v>721.1199951171875</v>
      </c>
      <c r="K734" s="3">
        <v>3</v>
      </c>
      <c r="L734" s="3"/>
      <c r="M734" s="3">
        <v>6.5760002136230469</v>
      </c>
      <c r="N734" s="3">
        <v>3</v>
      </c>
      <c r="O734" t="s">
        <v>2480</v>
      </c>
      <c r="P734" s="2">
        <v>44966.516736111109</v>
      </c>
      <c r="Q734" t="s">
        <v>20</v>
      </c>
    </row>
    <row r="735" spans="1:17">
      <c r="A735" t="s">
        <v>2505</v>
      </c>
      <c r="B735" t="str">
        <f t="shared" si="11"/>
        <v>302108112398044974,4375</v>
      </c>
      <c r="C735" t="s">
        <v>2503</v>
      </c>
      <c r="D735" t="s">
        <v>16</v>
      </c>
      <c r="E735" t="s">
        <v>28</v>
      </c>
      <c r="F735" t="s">
        <v>2504</v>
      </c>
      <c r="G735" t="s">
        <v>2505</v>
      </c>
      <c r="H735" s="2">
        <v>44972</v>
      </c>
      <c r="I735" s="2">
        <v>44974.4375</v>
      </c>
      <c r="J735" s="3">
        <v>6925.833984375</v>
      </c>
      <c r="K735" s="3">
        <v>13</v>
      </c>
      <c r="L735" s="3"/>
      <c r="M735" s="3">
        <v>21.815999984741211</v>
      </c>
      <c r="N735" s="3">
        <v>13</v>
      </c>
      <c r="O735" t="s">
        <v>2496</v>
      </c>
      <c r="P735" s="2">
        <v>44966.516689814816</v>
      </c>
      <c r="Q735" t="s">
        <v>737</v>
      </c>
    </row>
    <row r="736" spans="1:17">
      <c r="A736" t="s">
        <v>2508</v>
      </c>
      <c r="B736" t="str">
        <f t="shared" si="11"/>
        <v>302017010612544973,2916666667</v>
      </c>
      <c r="C736" t="s">
        <v>2506</v>
      </c>
      <c r="D736" t="s">
        <v>16</v>
      </c>
      <c r="E736" t="s">
        <v>28</v>
      </c>
      <c r="F736" t="s">
        <v>2507</v>
      </c>
      <c r="G736" t="s">
        <v>2508</v>
      </c>
      <c r="H736" s="2">
        <v>44971</v>
      </c>
      <c r="I736" s="2">
        <v>44973.291666666664</v>
      </c>
      <c r="J736" s="3">
        <v>493.07998657226563</v>
      </c>
      <c r="K736" s="3">
        <v>1</v>
      </c>
      <c r="L736" s="3"/>
      <c r="M736" s="3">
        <v>1.7914400100708008</v>
      </c>
      <c r="N736" s="3">
        <v>1</v>
      </c>
      <c r="O736" t="s">
        <v>2471</v>
      </c>
      <c r="P736" s="2">
        <v>44966.51666666667</v>
      </c>
      <c r="Q736" t="s">
        <v>1022</v>
      </c>
    </row>
    <row r="737" spans="1:17">
      <c r="A737" t="s">
        <v>2511</v>
      </c>
      <c r="B737" t="str">
        <f t="shared" si="11"/>
        <v>405291500006044973,3541666667</v>
      </c>
      <c r="C737" t="s">
        <v>2509</v>
      </c>
      <c r="D737" t="s">
        <v>16</v>
      </c>
      <c r="E737" t="s">
        <v>28</v>
      </c>
      <c r="F737" t="s">
        <v>2510</v>
      </c>
      <c r="G737" t="s">
        <v>2511</v>
      </c>
      <c r="H737" s="2">
        <v>44971</v>
      </c>
      <c r="I737" s="2">
        <v>44973.354166666664</v>
      </c>
      <c r="J737" s="3">
        <v>6533.205078125</v>
      </c>
      <c r="K737" s="3">
        <v>10</v>
      </c>
      <c r="L737" s="3"/>
      <c r="M737" s="3">
        <v>14.55840015411377</v>
      </c>
      <c r="N737" s="3">
        <v>10</v>
      </c>
      <c r="P737" s="2">
        <v>44966.516643518517</v>
      </c>
      <c r="Q737" t="s">
        <v>2512</v>
      </c>
    </row>
    <row r="738" spans="1:17">
      <c r="A738" t="s">
        <v>2515</v>
      </c>
      <c r="B738" t="str">
        <f t="shared" si="11"/>
        <v>302018026564544973,375</v>
      </c>
      <c r="C738" t="s">
        <v>2513</v>
      </c>
      <c r="D738" t="s">
        <v>16</v>
      </c>
      <c r="E738" t="s">
        <v>28</v>
      </c>
      <c r="F738" t="s">
        <v>2514</v>
      </c>
      <c r="G738" t="s">
        <v>2515</v>
      </c>
      <c r="H738" s="2">
        <v>44971</v>
      </c>
      <c r="I738" s="2">
        <v>44973.375</v>
      </c>
      <c r="J738" s="3">
        <v>12595.1201171875</v>
      </c>
      <c r="K738" s="3">
        <v>23</v>
      </c>
      <c r="L738" s="3"/>
      <c r="M738" s="3">
        <v>38.337600708007813</v>
      </c>
      <c r="N738" s="3">
        <v>23</v>
      </c>
      <c r="O738" t="s">
        <v>2484</v>
      </c>
      <c r="P738" s="2">
        <v>44966.511689814812</v>
      </c>
      <c r="Q738" t="s">
        <v>1131</v>
      </c>
    </row>
    <row r="739" spans="1:17">
      <c r="A739" t="s">
        <v>2517</v>
      </c>
      <c r="B739" t="str">
        <f t="shared" si="11"/>
        <v>405291500009144973,5</v>
      </c>
      <c r="C739" t="s">
        <v>2516</v>
      </c>
      <c r="D739" t="s">
        <v>16</v>
      </c>
      <c r="E739" t="s">
        <v>28</v>
      </c>
      <c r="F739" t="s">
        <v>2510</v>
      </c>
      <c r="G739" t="s">
        <v>2517</v>
      </c>
      <c r="H739" s="2">
        <v>44971</v>
      </c>
      <c r="I739" s="2">
        <v>44973.5</v>
      </c>
      <c r="J739" s="3">
        <v>5532.7900390625</v>
      </c>
      <c r="K739" s="3">
        <v>10</v>
      </c>
      <c r="L739" s="3"/>
      <c r="M739" s="3">
        <v>14.676400184631348</v>
      </c>
      <c r="N739" s="3">
        <v>11</v>
      </c>
      <c r="P739" s="2">
        <v>44966.511157407411</v>
      </c>
      <c r="Q739" t="s">
        <v>1225</v>
      </c>
    </row>
    <row r="740" spans="1:17">
      <c r="A740" t="s">
        <v>2520</v>
      </c>
      <c r="B740" t="str">
        <f t="shared" si="11"/>
        <v>302108116199944973,4583333333</v>
      </c>
      <c r="C740" t="s">
        <v>2518</v>
      </c>
      <c r="D740" t="s">
        <v>16</v>
      </c>
      <c r="E740" t="s">
        <v>28</v>
      </c>
      <c r="F740" t="s">
        <v>2519</v>
      </c>
      <c r="G740" t="s">
        <v>2520</v>
      </c>
      <c r="H740" s="2">
        <v>44972</v>
      </c>
      <c r="I740" s="2">
        <v>44973.458333333336</v>
      </c>
      <c r="J740" s="3">
        <v>3209.9599609375</v>
      </c>
      <c r="K740" s="3">
        <v>13</v>
      </c>
      <c r="L740" s="3"/>
      <c r="M740" s="3">
        <v>28.310400009155273</v>
      </c>
      <c r="N740" s="3">
        <v>13</v>
      </c>
      <c r="O740" t="s">
        <v>2521</v>
      </c>
      <c r="P740" s="2">
        <v>44966.510844907411</v>
      </c>
      <c r="Q740" t="s">
        <v>718</v>
      </c>
    </row>
    <row r="741" spans="1:17">
      <c r="A741" t="s">
        <v>2523</v>
      </c>
      <c r="B741" t="str">
        <f t="shared" si="11"/>
        <v>405291500016944973,4791666667</v>
      </c>
      <c r="C741" t="s">
        <v>2522</v>
      </c>
      <c r="D741" t="s">
        <v>16</v>
      </c>
      <c r="E741" t="s">
        <v>28</v>
      </c>
      <c r="F741" t="s">
        <v>2510</v>
      </c>
      <c r="G741" t="s">
        <v>2523</v>
      </c>
      <c r="H741" s="2">
        <v>44972</v>
      </c>
      <c r="I741" s="2">
        <v>44973.479166666664</v>
      </c>
      <c r="J741" s="3">
        <v>5984.58984375</v>
      </c>
      <c r="K741" s="3">
        <v>10</v>
      </c>
      <c r="L741" s="3"/>
      <c r="M741" s="3">
        <v>14.129199981689453</v>
      </c>
      <c r="N741" s="3">
        <v>11</v>
      </c>
      <c r="P741" s="2">
        <v>44966.510787037034</v>
      </c>
      <c r="Q741" t="s">
        <v>1239</v>
      </c>
    </row>
    <row r="742" spans="1:17">
      <c r="A742" t="s">
        <v>2526</v>
      </c>
      <c r="B742" t="str">
        <f t="shared" si="11"/>
        <v>302108116199944973,4583333333</v>
      </c>
      <c r="C742" t="s">
        <v>2524</v>
      </c>
      <c r="D742" t="s">
        <v>16</v>
      </c>
      <c r="E742" t="s">
        <v>28</v>
      </c>
      <c r="F742" t="s">
        <v>2525</v>
      </c>
      <c r="G742" t="s">
        <v>2526</v>
      </c>
      <c r="H742" s="2">
        <v>44972</v>
      </c>
      <c r="I742" s="2">
        <v>44973.458333333336</v>
      </c>
      <c r="J742" s="3">
        <v>8696.6181640625</v>
      </c>
      <c r="K742" s="3">
        <v>16</v>
      </c>
      <c r="L742" s="3"/>
      <c r="M742" s="3">
        <v>29.198400497436523</v>
      </c>
      <c r="N742" s="3">
        <v>16</v>
      </c>
      <c r="O742" t="s">
        <v>2521</v>
      </c>
      <c r="P742" s="2">
        <v>44966.510729166665</v>
      </c>
      <c r="Q742" t="s">
        <v>718</v>
      </c>
    </row>
    <row r="743" spans="1:17">
      <c r="A743" t="s">
        <v>2529</v>
      </c>
      <c r="B743" t="str">
        <f t="shared" si="11"/>
        <v>302571612000944972,4166666667</v>
      </c>
      <c r="C743" t="s">
        <v>2527</v>
      </c>
      <c r="D743" t="s">
        <v>16</v>
      </c>
      <c r="E743" t="s">
        <v>28</v>
      </c>
      <c r="F743" t="s">
        <v>2528</v>
      </c>
      <c r="G743" t="s">
        <v>2529</v>
      </c>
      <c r="H743" s="2">
        <v>44970</v>
      </c>
      <c r="I743" s="2">
        <v>44972.416666666664</v>
      </c>
      <c r="J743" s="3">
        <v>8284.03125</v>
      </c>
      <c r="K743" s="3">
        <v>19</v>
      </c>
      <c r="L743" s="3"/>
      <c r="M743" s="3">
        <v>21.793399810791016</v>
      </c>
      <c r="N743" s="3">
        <v>19</v>
      </c>
      <c r="P743" s="2">
        <v>44966.489884259259</v>
      </c>
      <c r="Q743" t="s">
        <v>1016</v>
      </c>
    </row>
    <row r="744" spans="1:17">
      <c r="A744" t="s">
        <v>2531</v>
      </c>
      <c r="B744" t="str">
        <f t="shared" si="11"/>
        <v>302571612000944972,4166666667</v>
      </c>
      <c r="C744" t="s">
        <v>2530</v>
      </c>
      <c r="D744" t="s">
        <v>16</v>
      </c>
      <c r="E744" t="s">
        <v>28</v>
      </c>
      <c r="F744" t="s">
        <v>2528</v>
      </c>
      <c r="G744" t="s">
        <v>2531</v>
      </c>
      <c r="H744" s="2">
        <v>44970</v>
      </c>
      <c r="I744" s="2">
        <v>44972.416666666664</v>
      </c>
      <c r="J744" s="3">
        <v>15115.9599609375</v>
      </c>
      <c r="K744" s="3">
        <v>33</v>
      </c>
      <c r="L744" s="3"/>
      <c r="M744" s="3">
        <v>42.747829437255859</v>
      </c>
      <c r="N744" s="3">
        <v>33</v>
      </c>
      <c r="P744" s="2">
        <v>44966.48877314815</v>
      </c>
      <c r="Q744" t="s">
        <v>1016</v>
      </c>
    </row>
    <row r="745" spans="1:17">
      <c r="A745" t="s">
        <v>2534</v>
      </c>
      <c r="B745" t="str">
        <f t="shared" si="11"/>
        <v>302564244000444973</v>
      </c>
      <c r="C745" t="s">
        <v>2532</v>
      </c>
      <c r="D745" t="s">
        <v>121</v>
      </c>
      <c r="E745" t="s">
        <v>28</v>
      </c>
      <c r="F745" t="s">
        <v>2533</v>
      </c>
      <c r="G745" t="s">
        <v>2534</v>
      </c>
      <c r="H745" s="2">
        <v>44971.458333333336</v>
      </c>
      <c r="I745" s="2">
        <v>44973</v>
      </c>
      <c r="J745" s="3">
        <v>393.84201049804688</v>
      </c>
      <c r="K745" s="3">
        <v>1</v>
      </c>
      <c r="L745" s="3"/>
      <c r="M745" s="3">
        <v>1.0911999940872192</v>
      </c>
      <c r="N745" s="3">
        <v>1</v>
      </c>
      <c r="P745" s="2">
        <v>44966.478171296294</v>
      </c>
      <c r="Q745" t="s">
        <v>2535</v>
      </c>
    </row>
    <row r="746" spans="1:17">
      <c r="A746" t="s">
        <v>2538</v>
      </c>
      <c r="B746" t="str">
        <f t="shared" si="11"/>
        <v>302564049000144974</v>
      </c>
      <c r="C746" t="s">
        <v>2536</v>
      </c>
      <c r="D746" t="s">
        <v>16</v>
      </c>
      <c r="E746" t="s">
        <v>28</v>
      </c>
      <c r="F746" t="s">
        <v>2537</v>
      </c>
      <c r="G746" t="s">
        <v>2538</v>
      </c>
      <c r="H746" s="2">
        <v>44972</v>
      </c>
      <c r="I746" s="2">
        <v>44974</v>
      </c>
      <c r="J746" s="3">
        <v>504.385009765625</v>
      </c>
      <c r="K746" s="3">
        <v>1</v>
      </c>
      <c r="L746" s="3"/>
      <c r="M746" s="3">
        <v>0.83928000926971436</v>
      </c>
      <c r="N746" s="3">
        <v>2</v>
      </c>
      <c r="P746" s="2">
        <v>44966.46947916667</v>
      </c>
      <c r="Q746" t="s">
        <v>1012</v>
      </c>
    </row>
    <row r="747" spans="1:17">
      <c r="A747" t="s">
        <v>2541</v>
      </c>
      <c r="B747" t="str">
        <f t="shared" si="11"/>
        <v>302482011874244980</v>
      </c>
      <c r="C747" t="s">
        <v>2539</v>
      </c>
      <c r="D747" t="s">
        <v>16</v>
      </c>
      <c r="E747" t="s">
        <v>28</v>
      </c>
      <c r="F747" t="s">
        <v>2540</v>
      </c>
      <c r="G747" t="s">
        <v>2541</v>
      </c>
      <c r="H747" s="2">
        <v>44973</v>
      </c>
      <c r="I747" s="2">
        <v>44980</v>
      </c>
      <c r="J747" s="3">
        <v>1228.56005859375</v>
      </c>
      <c r="K747" s="3">
        <v>5</v>
      </c>
      <c r="L747" s="3"/>
      <c r="M747" s="3">
        <v>10.972800254821777</v>
      </c>
      <c r="N747" s="3">
        <v>5</v>
      </c>
      <c r="P747" s="2">
        <v>44966.468576388892</v>
      </c>
      <c r="Q747" t="s">
        <v>2542</v>
      </c>
    </row>
    <row r="748" spans="1:17">
      <c r="A748" t="s">
        <v>2545</v>
      </c>
      <c r="B748" t="str">
        <f t="shared" si="11"/>
        <v>302557002300344973,4166666667</v>
      </c>
      <c r="C748" t="s">
        <v>2543</v>
      </c>
      <c r="D748" t="s">
        <v>16</v>
      </c>
      <c r="E748" t="s">
        <v>28</v>
      </c>
      <c r="F748" t="s">
        <v>2544</v>
      </c>
      <c r="G748" t="s">
        <v>2545</v>
      </c>
      <c r="H748" s="2">
        <v>44971</v>
      </c>
      <c r="I748" s="2">
        <v>44973.416666666664</v>
      </c>
      <c r="J748" s="3">
        <v>141.58599853515625</v>
      </c>
      <c r="K748" s="3">
        <v>1</v>
      </c>
      <c r="L748" s="3"/>
      <c r="M748" s="3">
        <v>0.58483999967575073</v>
      </c>
      <c r="N748" s="3">
        <v>1</v>
      </c>
      <c r="P748" s="2">
        <v>44966.467939814815</v>
      </c>
      <c r="Q748" t="s">
        <v>939</v>
      </c>
    </row>
    <row r="749" spans="1:17">
      <c r="A749" t="s">
        <v>2548</v>
      </c>
      <c r="B749" t="str">
        <f t="shared" si="11"/>
        <v>302109300020044973</v>
      </c>
      <c r="C749" t="s">
        <v>2546</v>
      </c>
      <c r="D749" t="s">
        <v>16</v>
      </c>
      <c r="E749" t="s">
        <v>28</v>
      </c>
      <c r="F749" t="s">
        <v>2547</v>
      </c>
      <c r="G749" t="s">
        <v>2548</v>
      </c>
      <c r="H749" s="2">
        <v>44971</v>
      </c>
      <c r="I749" s="2">
        <v>44973</v>
      </c>
      <c r="J749" s="3">
        <v>2965.9599609375</v>
      </c>
      <c r="K749" s="3">
        <v>12</v>
      </c>
      <c r="L749" s="3"/>
      <c r="M749" s="3">
        <v>26.294399261474609</v>
      </c>
      <c r="N749" s="3">
        <v>12</v>
      </c>
      <c r="P749" s="2">
        <v>44966.467245370368</v>
      </c>
      <c r="Q749" t="s">
        <v>2549</v>
      </c>
    </row>
    <row r="750" spans="1:17">
      <c r="A750" t="s">
        <v>2551</v>
      </c>
      <c r="B750" t="str">
        <f t="shared" si="11"/>
        <v>301229925995044972</v>
      </c>
      <c r="C750" t="s">
        <v>2550</v>
      </c>
      <c r="D750" t="s">
        <v>121</v>
      </c>
      <c r="E750" t="s">
        <v>28</v>
      </c>
      <c r="F750" t="s">
        <v>988</v>
      </c>
      <c r="G750" t="s">
        <v>2551</v>
      </c>
      <c r="H750" s="2">
        <v>44970.375</v>
      </c>
      <c r="I750" s="2">
        <v>44972</v>
      </c>
      <c r="J750" s="3">
        <v>35.581001281738281</v>
      </c>
      <c r="K750" s="3">
        <v>1</v>
      </c>
      <c r="L750" s="3"/>
      <c r="M750" s="3">
        <v>0.30744999647140503</v>
      </c>
      <c r="N750" s="3">
        <v>1</v>
      </c>
      <c r="P750" s="2">
        <v>44966.447048611109</v>
      </c>
      <c r="Q750" t="s">
        <v>986</v>
      </c>
    </row>
    <row r="751" spans="1:17">
      <c r="A751" t="s">
        <v>2553</v>
      </c>
      <c r="B751" t="str">
        <f t="shared" si="11"/>
        <v>301229925995044972</v>
      </c>
      <c r="C751" t="s">
        <v>2552</v>
      </c>
      <c r="D751" t="s">
        <v>121</v>
      </c>
      <c r="E751" t="s">
        <v>28</v>
      </c>
      <c r="F751" t="s">
        <v>983</v>
      </c>
      <c r="G751" t="s">
        <v>2553</v>
      </c>
      <c r="H751" s="2">
        <v>44970.375</v>
      </c>
      <c r="I751" s="2">
        <v>44972</v>
      </c>
      <c r="J751" s="3">
        <v>270.07998657226563</v>
      </c>
      <c r="K751" s="3">
        <v>1</v>
      </c>
      <c r="L751" s="3"/>
      <c r="M751" s="3">
        <v>1.056130051612854</v>
      </c>
      <c r="N751" s="3">
        <v>1</v>
      </c>
      <c r="P751" s="2">
        <v>44966.446435185186</v>
      </c>
      <c r="Q751" t="s">
        <v>986</v>
      </c>
    </row>
    <row r="752" spans="1:17">
      <c r="A752" t="s">
        <v>2556</v>
      </c>
      <c r="B752" t="str">
        <f t="shared" si="11"/>
        <v>302470000080044972,4791666667</v>
      </c>
      <c r="C752" t="s">
        <v>2554</v>
      </c>
      <c r="D752" t="s">
        <v>16</v>
      </c>
      <c r="E752" t="s">
        <v>28</v>
      </c>
      <c r="F752" t="s">
        <v>2555</v>
      </c>
      <c r="G752" t="s">
        <v>2556</v>
      </c>
      <c r="H752" s="2">
        <v>44970</v>
      </c>
      <c r="I752" s="2">
        <v>44972.479166666664</v>
      </c>
      <c r="J752" s="3">
        <v>1514.427978515625</v>
      </c>
      <c r="K752" s="3">
        <v>8</v>
      </c>
      <c r="L752" s="3"/>
      <c r="M752" s="3">
        <v>5.4551301002502441</v>
      </c>
      <c r="N752" s="3">
        <v>8</v>
      </c>
      <c r="P752" s="2">
        <v>44966.430289351854</v>
      </c>
      <c r="Q752" t="s">
        <v>66</v>
      </c>
    </row>
    <row r="753" spans="1:17">
      <c r="A753" t="s">
        <v>2559</v>
      </c>
      <c r="B753" t="str">
        <f t="shared" si="11"/>
        <v>302017002612644973,375</v>
      </c>
      <c r="C753" t="s">
        <v>2557</v>
      </c>
      <c r="D753" t="s">
        <v>16</v>
      </c>
      <c r="E753" t="s">
        <v>28</v>
      </c>
      <c r="F753" t="s">
        <v>2558</v>
      </c>
      <c r="G753" t="s">
        <v>2559</v>
      </c>
      <c r="H753" s="2">
        <v>44971</v>
      </c>
      <c r="I753" s="2">
        <v>44973.375</v>
      </c>
      <c r="J753" s="3">
        <v>1728.8800048828125</v>
      </c>
      <c r="K753" s="3">
        <v>7</v>
      </c>
      <c r="L753" s="3"/>
      <c r="M753" s="3">
        <v>15.292799949645996</v>
      </c>
      <c r="N753" s="3">
        <v>7</v>
      </c>
      <c r="P753" s="2">
        <v>44966.429780092592</v>
      </c>
      <c r="Q753" t="s">
        <v>72</v>
      </c>
    </row>
    <row r="754" spans="1:17">
      <c r="A754" t="s">
        <v>2562</v>
      </c>
      <c r="B754" t="str">
        <f t="shared" si="11"/>
        <v>302573027000144973</v>
      </c>
      <c r="C754" t="s">
        <v>2560</v>
      </c>
      <c r="D754" t="s">
        <v>121</v>
      </c>
      <c r="E754" t="s">
        <v>28</v>
      </c>
      <c r="F754" t="s">
        <v>2561</v>
      </c>
      <c r="G754" t="s">
        <v>2562</v>
      </c>
      <c r="H754" s="2">
        <v>44971.375</v>
      </c>
      <c r="I754" s="2">
        <v>44973</v>
      </c>
      <c r="J754" s="3">
        <v>506.08401489257813</v>
      </c>
      <c r="K754" s="3">
        <v>0</v>
      </c>
      <c r="L754" s="3"/>
      <c r="M754" s="3">
        <v>1.5102299451828003</v>
      </c>
      <c r="N754" s="3">
        <v>2</v>
      </c>
      <c r="P754" s="2">
        <v>44966.429039351853</v>
      </c>
      <c r="Q754" t="s">
        <v>1038</v>
      </c>
    </row>
    <row r="755" spans="1:17">
      <c r="A755" t="s">
        <v>2565</v>
      </c>
      <c r="B755" t="str">
        <f t="shared" si="11"/>
        <v>302564082000644973</v>
      </c>
      <c r="C755" t="s">
        <v>2563</v>
      </c>
      <c r="D755" t="s">
        <v>121</v>
      </c>
      <c r="E755" t="s">
        <v>28</v>
      </c>
      <c r="F755" t="s">
        <v>2564</v>
      </c>
      <c r="G755" t="s">
        <v>2565</v>
      </c>
      <c r="H755" s="2">
        <v>44971.375</v>
      </c>
      <c r="I755" s="2">
        <v>44973</v>
      </c>
      <c r="J755" s="3">
        <v>509.989990234375</v>
      </c>
      <c r="K755" s="3">
        <v>0</v>
      </c>
      <c r="L755" s="3"/>
      <c r="M755" s="3">
        <v>1.7006599903106689</v>
      </c>
      <c r="N755" s="3">
        <v>2</v>
      </c>
      <c r="P755" s="2">
        <v>44966.427847222221</v>
      </c>
      <c r="Q755" t="s">
        <v>2566</v>
      </c>
    </row>
    <row r="756" spans="1:17">
      <c r="A756" t="s">
        <v>2569</v>
      </c>
      <c r="B756" t="str">
        <f t="shared" si="11"/>
        <v>302604002133844973,3125</v>
      </c>
      <c r="C756" t="s">
        <v>2567</v>
      </c>
      <c r="D756" t="s">
        <v>16</v>
      </c>
      <c r="E756" t="s">
        <v>28</v>
      </c>
      <c r="F756" t="s">
        <v>2568</v>
      </c>
      <c r="G756" t="s">
        <v>2569</v>
      </c>
      <c r="H756" s="2">
        <v>44971</v>
      </c>
      <c r="I756" s="2">
        <v>44973.3125</v>
      </c>
      <c r="J756" s="3">
        <v>1986.1600341796875</v>
      </c>
      <c r="K756" s="3">
        <v>8</v>
      </c>
      <c r="L756" s="3"/>
      <c r="M756" s="3">
        <v>17.606399536132813</v>
      </c>
      <c r="N756" s="3">
        <v>8</v>
      </c>
      <c r="O756" t="s">
        <v>2570</v>
      </c>
      <c r="P756" s="2">
        <v>44966.42696759259</v>
      </c>
      <c r="Q756" t="s">
        <v>1729</v>
      </c>
    </row>
    <row r="757" spans="1:17">
      <c r="A757" t="s">
        <v>2573</v>
      </c>
      <c r="B757" t="str">
        <f t="shared" si="11"/>
        <v>302604002133844973,3125</v>
      </c>
      <c r="C757" t="s">
        <v>2571</v>
      </c>
      <c r="D757" t="s">
        <v>16</v>
      </c>
      <c r="E757" t="s">
        <v>28</v>
      </c>
      <c r="F757" t="s">
        <v>2572</v>
      </c>
      <c r="G757" t="s">
        <v>2573</v>
      </c>
      <c r="H757" s="2">
        <v>44971</v>
      </c>
      <c r="I757" s="2">
        <v>44973.3125</v>
      </c>
      <c r="J757" s="3">
        <v>5352.046875</v>
      </c>
      <c r="K757" s="3">
        <v>13</v>
      </c>
      <c r="L757" s="3"/>
      <c r="M757" s="3">
        <v>17.48560905456543</v>
      </c>
      <c r="N757" s="3">
        <v>13</v>
      </c>
      <c r="O757" t="s">
        <v>2570</v>
      </c>
      <c r="P757" s="2">
        <v>44966.426203703704</v>
      </c>
      <c r="Q757" t="s">
        <v>1729</v>
      </c>
    </row>
    <row r="758" spans="1:17">
      <c r="A758" t="s">
        <v>2576</v>
      </c>
      <c r="B758" t="str">
        <f t="shared" si="11"/>
        <v>301229940180944973,3333333333</v>
      </c>
      <c r="C758" t="s">
        <v>2574</v>
      </c>
      <c r="D758" t="s">
        <v>16</v>
      </c>
      <c r="E758" t="s">
        <v>28</v>
      </c>
      <c r="F758" t="s">
        <v>2575</v>
      </c>
      <c r="G758" t="s">
        <v>2576</v>
      </c>
      <c r="H758" s="2">
        <v>44972</v>
      </c>
      <c r="I758" s="2">
        <v>44973.333333333336</v>
      </c>
      <c r="J758" s="3">
        <v>3932.485107421875</v>
      </c>
      <c r="K758" s="3">
        <v>6</v>
      </c>
      <c r="L758" s="3"/>
      <c r="M758" s="3">
        <v>11.025600433349609</v>
      </c>
      <c r="N758" s="3">
        <v>6</v>
      </c>
      <c r="P758" s="2">
        <v>44966.42564814815</v>
      </c>
      <c r="Q758" t="s">
        <v>2577</v>
      </c>
    </row>
    <row r="759" spans="1:17">
      <c r="A759" t="s">
        <v>2580</v>
      </c>
      <c r="B759" t="str">
        <f t="shared" si="11"/>
        <v>302073027800244973</v>
      </c>
      <c r="C759" t="s">
        <v>2578</v>
      </c>
      <c r="D759" t="s">
        <v>16</v>
      </c>
      <c r="E759" t="s">
        <v>28</v>
      </c>
      <c r="F759" t="s">
        <v>2579</v>
      </c>
      <c r="G759" t="s">
        <v>2580</v>
      </c>
      <c r="H759" s="2">
        <v>44972</v>
      </c>
      <c r="I759" s="2">
        <v>44973</v>
      </c>
      <c r="J759" s="3">
        <v>1884.875</v>
      </c>
      <c r="K759" s="3">
        <v>8</v>
      </c>
      <c r="L759" s="3"/>
      <c r="M759" s="3">
        <v>12.295689582824707</v>
      </c>
      <c r="N759" s="3">
        <v>8</v>
      </c>
      <c r="P759" s="2">
        <v>44966.424942129626</v>
      </c>
      <c r="Q759" t="s">
        <v>2581</v>
      </c>
    </row>
    <row r="760" spans="1:17">
      <c r="A760" t="s">
        <v>2584</v>
      </c>
      <c r="B760" t="str">
        <f t="shared" si="11"/>
        <v>302108032350344972</v>
      </c>
      <c r="C760" t="s">
        <v>2582</v>
      </c>
      <c r="D760" t="s">
        <v>121</v>
      </c>
      <c r="E760" t="s">
        <v>28</v>
      </c>
      <c r="F760" t="s">
        <v>2583</v>
      </c>
      <c r="G760" t="s">
        <v>2584</v>
      </c>
      <c r="H760" s="2">
        <v>44967.375</v>
      </c>
      <c r="I760" s="2">
        <v>44972</v>
      </c>
      <c r="J760" s="3">
        <v>202.26499938964844</v>
      </c>
      <c r="K760" s="3">
        <v>2</v>
      </c>
      <c r="L760" s="3"/>
      <c r="M760" s="3">
        <v>0.71380001306533813</v>
      </c>
      <c r="N760" s="3">
        <v>2</v>
      </c>
      <c r="P760" s="2">
        <v>44966.400601851848</v>
      </c>
      <c r="Q760" t="s">
        <v>2585</v>
      </c>
    </row>
    <row r="761" spans="1:17">
      <c r="A761" t="s">
        <v>2588</v>
      </c>
      <c r="B761" t="str">
        <f t="shared" si="11"/>
        <v>302565000230044973,25</v>
      </c>
      <c r="C761" t="s">
        <v>2586</v>
      </c>
      <c r="D761" t="s">
        <v>16</v>
      </c>
      <c r="E761" t="s">
        <v>28</v>
      </c>
      <c r="F761" t="s">
        <v>2587</v>
      </c>
      <c r="G761" t="s">
        <v>2588</v>
      </c>
      <c r="H761" s="2">
        <v>44971</v>
      </c>
      <c r="I761" s="2">
        <v>44973.25</v>
      </c>
      <c r="J761" s="3">
        <v>2548.087890625</v>
      </c>
      <c r="K761" s="3">
        <v>6</v>
      </c>
      <c r="L761" s="3"/>
      <c r="M761" s="3">
        <v>6.6522102355957031</v>
      </c>
      <c r="N761" s="3">
        <v>6</v>
      </c>
      <c r="P761" s="2">
        <v>44966.39502314815</v>
      </c>
      <c r="Q761" t="s">
        <v>1148</v>
      </c>
    </row>
    <row r="762" spans="1:17">
      <c r="A762" t="s">
        <v>2590</v>
      </c>
      <c r="B762" t="str">
        <f t="shared" si="11"/>
        <v>302565000230044973,25</v>
      </c>
      <c r="C762" t="s">
        <v>2589</v>
      </c>
      <c r="D762" t="s">
        <v>16</v>
      </c>
      <c r="E762" t="s">
        <v>28</v>
      </c>
      <c r="F762" t="s">
        <v>2587</v>
      </c>
      <c r="G762" t="s">
        <v>2590</v>
      </c>
      <c r="H762" s="2">
        <v>44971</v>
      </c>
      <c r="I762" s="2">
        <v>44973.25</v>
      </c>
      <c r="J762" s="3">
        <v>15477.830078125</v>
      </c>
      <c r="K762" s="3">
        <v>33</v>
      </c>
      <c r="L762" s="3"/>
      <c r="M762" s="3">
        <v>43.515129089355469</v>
      </c>
      <c r="N762" s="3">
        <v>33</v>
      </c>
      <c r="P762" s="2">
        <v>44966.394525462965</v>
      </c>
      <c r="Q762" t="s">
        <v>1148</v>
      </c>
    </row>
    <row r="763" spans="1:17">
      <c r="A763" t="s">
        <v>2593</v>
      </c>
      <c r="B763" t="str">
        <f t="shared" si="11"/>
        <v>302565000220144973,25</v>
      </c>
      <c r="C763" t="s">
        <v>2591</v>
      </c>
      <c r="D763" t="s">
        <v>16</v>
      </c>
      <c r="E763" t="s">
        <v>28</v>
      </c>
      <c r="F763" t="s">
        <v>2592</v>
      </c>
      <c r="G763" t="s">
        <v>2593</v>
      </c>
      <c r="H763" s="2">
        <v>44971</v>
      </c>
      <c r="I763" s="2">
        <v>44973.25</v>
      </c>
      <c r="J763" s="3">
        <v>12449.7802734375</v>
      </c>
      <c r="K763" s="3">
        <v>26</v>
      </c>
      <c r="L763" s="3"/>
      <c r="M763" s="3">
        <v>35.104061126708984</v>
      </c>
      <c r="N763" s="3">
        <v>28</v>
      </c>
      <c r="P763" s="2">
        <v>44966.393009259256</v>
      </c>
      <c r="Q763" t="s">
        <v>1165</v>
      </c>
    </row>
    <row r="764" spans="1:17">
      <c r="A764" t="s">
        <v>2596</v>
      </c>
      <c r="B764" t="str">
        <f t="shared" si="11"/>
        <v>302152050904744973</v>
      </c>
      <c r="C764" t="s">
        <v>2594</v>
      </c>
      <c r="D764" t="s">
        <v>121</v>
      </c>
      <c r="E764" t="s">
        <v>28</v>
      </c>
      <c r="F764" t="s">
        <v>2595</v>
      </c>
      <c r="G764" t="s">
        <v>2596</v>
      </c>
      <c r="H764" s="2">
        <v>44971.458333333336</v>
      </c>
      <c r="I764" s="2">
        <v>44973</v>
      </c>
      <c r="J764" s="3">
        <v>37.580001831054688</v>
      </c>
      <c r="K764" s="3">
        <v>1</v>
      </c>
      <c r="L764" s="3"/>
      <c r="M764" s="3">
        <v>0.23216000199317932</v>
      </c>
      <c r="N764" s="3">
        <v>1</v>
      </c>
      <c r="P764" s="2">
        <v>44966.392268518517</v>
      </c>
      <c r="Q764" t="s">
        <v>2597</v>
      </c>
    </row>
    <row r="765" spans="1:17">
      <c r="A765" t="s">
        <v>2600</v>
      </c>
      <c r="B765" t="str">
        <f t="shared" si="11"/>
        <v>302550006120444973</v>
      </c>
      <c r="C765" t="s">
        <v>2598</v>
      </c>
      <c r="D765" t="s">
        <v>121</v>
      </c>
      <c r="E765" t="s">
        <v>28</v>
      </c>
      <c r="F765" t="s">
        <v>2599</v>
      </c>
      <c r="G765" t="s">
        <v>2600</v>
      </c>
      <c r="H765" s="2">
        <v>44971.458333333336</v>
      </c>
      <c r="I765" s="2">
        <v>44973</v>
      </c>
      <c r="J765" s="3">
        <v>279.19500732421875</v>
      </c>
      <c r="K765" s="3">
        <v>1</v>
      </c>
      <c r="L765" s="3"/>
      <c r="M765" s="3">
        <v>0.88159000873565674</v>
      </c>
      <c r="N765" s="3">
        <v>1</v>
      </c>
      <c r="P765" s="2">
        <v>44966.391493055555</v>
      </c>
      <c r="Q765" t="s">
        <v>2601</v>
      </c>
    </row>
    <row r="766" spans="1:17">
      <c r="A766" t="s">
        <v>2604</v>
      </c>
      <c r="B766" t="str">
        <f t="shared" si="11"/>
        <v>302051000045844973,625</v>
      </c>
      <c r="C766" t="s">
        <v>2602</v>
      </c>
      <c r="D766" t="s">
        <v>16</v>
      </c>
      <c r="E766" t="s">
        <v>28</v>
      </c>
      <c r="F766" t="s">
        <v>2603</v>
      </c>
      <c r="G766" t="s">
        <v>2604</v>
      </c>
      <c r="H766" s="2">
        <v>44971</v>
      </c>
      <c r="I766" s="2">
        <v>44973.625</v>
      </c>
      <c r="J766" s="3">
        <v>4446.2177734375</v>
      </c>
      <c r="K766" s="3">
        <v>7</v>
      </c>
      <c r="L766" s="3"/>
      <c r="M766" s="3">
        <v>11.608320236206055</v>
      </c>
      <c r="N766" s="3">
        <v>7</v>
      </c>
      <c r="O766" t="s">
        <v>2605</v>
      </c>
      <c r="P766" s="2">
        <v>44966.390868055554</v>
      </c>
      <c r="Q766" t="s">
        <v>1537</v>
      </c>
    </row>
    <row r="767" spans="1:17">
      <c r="A767" t="s">
        <v>2608</v>
      </c>
      <c r="B767" t="str">
        <f t="shared" si="11"/>
        <v>302576005000044973</v>
      </c>
      <c r="C767" t="s">
        <v>2606</v>
      </c>
      <c r="D767" t="s">
        <v>121</v>
      </c>
      <c r="E767" t="s">
        <v>28</v>
      </c>
      <c r="F767" t="s">
        <v>2607</v>
      </c>
      <c r="G767" t="s">
        <v>2608</v>
      </c>
      <c r="H767" s="2">
        <v>44971.458333333336</v>
      </c>
      <c r="I767" s="2">
        <v>44973</v>
      </c>
      <c r="J767" s="3">
        <v>769.46502685546875</v>
      </c>
      <c r="K767" s="3">
        <v>2</v>
      </c>
      <c r="L767" s="3"/>
      <c r="M767" s="3">
        <v>2.0350399017333984</v>
      </c>
      <c r="N767" s="3">
        <v>2</v>
      </c>
      <c r="P767" s="2">
        <v>44966.390115740738</v>
      </c>
      <c r="Q767" t="s">
        <v>1161</v>
      </c>
    </row>
    <row r="768" spans="1:17">
      <c r="A768" t="s">
        <v>2610</v>
      </c>
      <c r="B768" t="str">
        <f t="shared" si="11"/>
        <v>302564214000344974</v>
      </c>
      <c r="C768" t="s">
        <v>2609</v>
      </c>
      <c r="D768" t="s">
        <v>121</v>
      </c>
      <c r="E768" t="s">
        <v>28</v>
      </c>
      <c r="F768" t="s">
        <v>1262</v>
      </c>
      <c r="G768" t="s">
        <v>2610</v>
      </c>
      <c r="H768" s="2">
        <v>44971.458333333336</v>
      </c>
      <c r="I768" s="2">
        <v>44974</v>
      </c>
      <c r="J768" s="3">
        <v>359.65798950195313</v>
      </c>
      <c r="K768" s="3">
        <v>1</v>
      </c>
      <c r="L768" s="3"/>
      <c r="M768" s="3">
        <v>1.1429100036621094</v>
      </c>
      <c r="N768" s="3">
        <v>1</v>
      </c>
      <c r="P768" s="2">
        <v>44966.389745370368</v>
      </c>
      <c r="Q768" t="s">
        <v>2611</v>
      </c>
    </row>
    <row r="769" spans="1:17">
      <c r="A769" t="s">
        <v>2614</v>
      </c>
      <c r="B769" t="str">
        <f t="shared" si="11"/>
        <v>302051000045844973,625</v>
      </c>
      <c r="C769" t="s">
        <v>2612</v>
      </c>
      <c r="D769" t="s">
        <v>16</v>
      </c>
      <c r="E769" t="s">
        <v>28</v>
      </c>
      <c r="F769" t="s">
        <v>2613</v>
      </c>
      <c r="G769" t="s">
        <v>2614</v>
      </c>
      <c r="H769" s="2">
        <v>44971</v>
      </c>
      <c r="I769" s="2">
        <v>44973.625</v>
      </c>
      <c r="J769" s="3">
        <v>11049.759765625</v>
      </c>
      <c r="K769" s="3">
        <v>22</v>
      </c>
      <c r="L769" s="3"/>
      <c r="M769" s="3">
        <v>34.225879669189453</v>
      </c>
      <c r="N769" s="3">
        <v>22</v>
      </c>
      <c r="O769" t="s">
        <v>2605</v>
      </c>
      <c r="P769" s="2">
        <v>44966.389733796299</v>
      </c>
      <c r="Q769" t="s">
        <v>1537</v>
      </c>
    </row>
    <row r="770" spans="1:17">
      <c r="A770" t="s">
        <v>2616</v>
      </c>
      <c r="B770" t="str">
        <f t="shared" ref="B770:B833" si="12">Q770&amp;I770</f>
        <v>302564253000244974</v>
      </c>
      <c r="C770" t="s">
        <v>2615</v>
      </c>
      <c r="D770" t="s">
        <v>121</v>
      </c>
      <c r="E770" t="s">
        <v>28</v>
      </c>
      <c r="F770" t="s">
        <v>1262</v>
      </c>
      <c r="G770" t="s">
        <v>2616</v>
      </c>
      <c r="H770" s="2">
        <v>44971.458333333336</v>
      </c>
      <c r="I770" s="2">
        <v>44974</v>
      </c>
      <c r="J770" s="3">
        <v>199.85400390625</v>
      </c>
      <c r="K770" s="3">
        <v>1</v>
      </c>
      <c r="L770" s="3"/>
      <c r="M770" s="3">
        <v>0.66987001895904541</v>
      </c>
      <c r="N770" s="3">
        <v>1</v>
      </c>
      <c r="P770" s="2">
        <v>44966.387453703705</v>
      </c>
      <c r="Q770" t="s">
        <v>2617</v>
      </c>
    </row>
    <row r="771" spans="1:17">
      <c r="A771" t="s">
        <v>2620</v>
      </c>
      <c r="B771" t="str">
        <f t="shared" si="12"/>
        <v>302017025611044972,25</v>
      </c>
      <c r="C771" t="s">
        <v>2618</v>
      </c>
      <c r="D771" t="s">
        <v>16</v>
      </c>
      <c r="E771" t="s">
        <v>28</v>
      </c>
      <c r="F771" t="s">
        <v>2619</v>
      </c>
      <c r="G771" t="s">
        <v>2620</v>
      </c>
      <c r="H771" s="2">
        <v>44971</v>
      </c>
      <c r="I771" s="2">
        <v>44972.25</v>
      </c>
      <c r="J771" s="3">
        <v>6021.89111328125</v>
      </c>
      <c r="K771" s="3">
        <v>12</v>
      </c>
      <c r="L771" s="3"/>
      <c r="M771" s="3">
        <v>18.823930740356445</v>
      </c>
      <c r="N771" s="3">
        <v>13</v>
      </c>
      <c r="P771" s="2">
        <v>44966.386689814812</v>
      </c>
      <c r="Q771" t="s">
        <v>769</v>
      </c>
    </row>
    <row r="772" spans="1:17">
      <c r="A772" t="s">
        <v>2623</v>
      </c>
      <c r="B772" t="str">
        <f t="shared" si="12"/>
        <v>302565004003644974,4166666667</v>
      </c>
      <c r="C772" t="s">
        <v>2621</v>
      </c>
      <c r="D772" t="s">
        <v>16</v>
      </c>
      <c r="E772" t="s">
        <v>28</v>
      </c>
      <c r="F772" t="s">
        <v>2622</v>
      </c>
      <c r="G772" t="s">
        <v>2623</v>
      </c>
      <c r="H772" s="2">
        <v>44972</v>
      </c>
      <c r="I772" s="2">
        <v>44974.416666666664</v>
      </c>
      <c r="J772" s="3">
        <v>382.14700317382813</v>
      </c>
      <c r="K772" s="3">
        <v>1</v>
      </c>
      <c r="L772" s="3"/>
      <c r="M772" s="3">
        <v>0.66399002075195313</v>
      </c>
      <c r="N772" s="3">
        <v>1</v>
      </c>
      <c r="P772" s="2">
        <v>44966.386157407411</v>
      </c>
      <c r="Q772" t="s">
        <v>119</v>
      </c>
    </row>
    <row r="773" spans="1:17">
      <c r="A773" t="s">
        <v>2626</v>
      </c>
      <c r="B773" t="str">
        <f t="shared" si="12"/>
        <v>302571613000844974,3333333333</v>
      </c>
      <c r="C773" t="s">
        <v>2624</v>
      </c>
      <c r="D773" t="s">
        <v>16</v>
      </c>
      <c r="E773" t="s">
        <v>28</v>
      </c>
      <c r="F773" t="s">
        <v>2625</v>
      </c>
      <c r="G773" t="s">
        <v>2626</v>
      </c>
      <c r="H773" s="2">
        <v>44972</v>
      </c>
      <c r="I773" s="2">
        <v>44974.333333333336</v>
      </c>
      <c r="J773" s="3">
        <v>1421.823974609375</v>
      </c>
      <c r="K773" s="3">
        <v>4</v>
      </c>
      <c r="L773" s="3"/>
      <c r="M773" s="3">
        <v>6.2831897735595703</v>
      </c>
      <c r="N773" s="3">
        <v>4</v>
      </c>
      <c r="P773" s="2">
        <v>44966.385254629633</v>
      </c>
      <c r="Q773" t="s">
        <v>1526</v>
      </c>
    </row>
    <row r="774" spans="1:17">
      <c r="A774" t="s">
        <v>2629</v>
      </c>
      <c r="B774" t="str">
        <f t="shared" si="12"/>
        <v>302013137410544974,3958333333</v>
      </c>
      <c r="C774" t="s">
        <v>2627</v>
      </c>
      <c r="D774" t="s">
        <v>16</v>
      </c>
      <c r="E774" t="s">
        <v>28</v>
      </c>
      <c r="F774" t="s">
        <v>2628</v>
      </c>
      <c r="G774" t="s">
        <v>2629</v>
      </c>
      <c r="H774" s="2">
        <v>44972</v>
      </c>
      <c r="I774" s="2">
        <v>44974.395833333336</v>
      </c>
      <c r="J774" s="3">
        <v>2748</v>
      </c>
      <c r="K774" s="3">
        <v>12</v>
      </c>
      <c r="L774" s="3"/>
      <c r="M774" s="3">
        <v>21.312000274658203</v>
      </c>
      <c r="N774" s="3">
        <v>12</v>
      </c>
      <c r="P774" s="2">
        <v>44966.384629629632</v>
      </c>
      <c r="Q774" t="s">
        <v>463</v>
      </c>
    </row>
    <row r="775" spans="1:17">
      <c r="A775" t="s">
        <v>2632</v>
      </c>
      <c r="B775" t="str">
        <f t="shared" si="12"/>
        <v>302013583920444974,3333333333</v>
      </c>
      <c r="C775" t="s">
        <v>2630</v>
      </c>
      <c r="D775" t="s">
        <v>16</v>
      </c>
      <c r="E775" t="s">
        <v>28</v>
      </c>
      <c r="F775" t="s">
        <v>2631</v>
      </c>
      <c r="G775" t="s">
        <v>2632</v>
      </c>
      <c r="H775" s="2">
        <v>44973</v>
      </c>
      <c r="I775" s="2">
        <v>44974.333333333336</v>
      </c>
      <c r="J775" s="3">
        <v>2318.669921875</v>
      </c>
      <c r="K775" s="3">
        <v>20</v>
      </c>
      <c r="L775" s="3"/>
      <c r="M775" s="3">
        <v>28.213260650634766</v>
      </c>
      <c r="N775" s="3">
        <v>20</v>
      </c>
      <c r="P775" s="2">
        <v>44966.38385416667</v>
      </c>
      <c r="Q775" t="s">
        <v>479</v>
      </c>
    </row>
    <row r="776" spans="1:17">
      <c r="A776" t="s">
        <v>2635</v>
      </c>
      <c r="B776" t="str">
        <f t="shared" si="12"/>
        <v>301229933726944977</v>
      </c>
      <c r="C776" t="s">
        <v>2633</v>
      </c>
      <c r="D776" t="s">
        <v>16</v>
      </c>
      <c r="E776" t="s">
        <v>28</v>
      </c>
      <c r="F776" t="s">
        <v>2634</v>
      </c>
      <c r="G776" t="s">
        <v>2635</v>
      </c>
      <c r="H776" s="2">
        <v>44973</v>
      </c>
      <c r="I776" s="2">
        <v>44977</v>
      </c>
      <c r="J776" s="3">
        <v>1715.300048828125</v>
      </c>
      <c r="K776" s="3">
        <v>2</v>
      </c>
      <c r="L776" s="3"/>
      <c r="M776" s="3">
        <v>2.6303999423980713</v>
      </c>
      <c r="N776" s="3">
        <v>2</v>
      </c>
      <c r="O776" t="s">
        <v>2636</v>
      </c>
      <c r="P776" s="2">
        <v>44966.367152777777</v>
      </c>
      <c r="Q776" t="s">
        <v>2637</v>
      </c>
    </row>
    <row r="777" spans="1:17">
      <c r="A777" t="s">
        <v>2639</v>
      </c>
      <c r="B777" t="str">
        <f t="shared" si="12"/>
        <v>301229933726944977</v>
      </c>
      <c r="C777" t="s">
        <v>2638</v>
      </c>
      <c r="D777" t="s">
        <v>16</v>
      </c>
      <c r="E777" t="s">
        <v>28</v>
      </c>
      <c r="F777" t="s">
        <v>2634</v>
      </c>
      <c r="G777" t="s">
        <v>2639</v>
      </c>
      <c r="H777" s="2">
        <v>44973</v>
      </c>
      <c r="I777" s="2">
        <v>44977</v>
      </c>
      <c r="J777" s="3">
        <v>1384.5</v>
      </c>
      <c r="K777" s="3">
        <v>3</v>
      </c>
      <c r="L777" s="3"/>
      <c r="M777" s="3">
        <v>5.097599983215332</v>
      </c>
      <c r="N777" s="3">
        <v>3</v>
      </c>
      <c r="O777" t="s">
        <v>2636</v>
      </c>
      <c r="P777" s="2">
        <v>44966.366562499999</v>
      </c>
      <c r="Q777" t="s">
        <v>2637</v>
      </c>
    </row>
    <row r="778" spans="1:17">
      <c r="A778" t="s">
        <v>2641</v>
      </c>
      <c r="B778" t="str">
        <f t="shared" si="12"/>
        <v>301229933725244977</v>
      </c>
      <c r="C778" t="s">
        <v>2640</v>
      </c>
      <c r="D778" t="s">
        <v>16</v>
      </c>
      <c r="E778" t="s">
        <v>28</v>
      </c>
      <c r="F778" t="s">
        <v>2634</v>
      </c>
      <c r="G778" t="s">
        <v>2641</v>
      </c>
      <c r="H778" s="2">
        <v>44973</v>
      </c>
      <c r="I778" s="2">
        <v>44977</v>
      </c>
      <c r="J778" s="3">
        <v>923</v>
      </c>
      <c r="K778" s="3">
        <v>2</v>
      </c>
      <c r="L778" s="3"/>
      <c r="M778" s="3">
        <v>3.3984000682830811</v>
      </c>
      <c r="N778" s="3">
        <v>2</v>
      </c>
      <c r="O778" t="s">
        <v>2642</v>
      </c>
      <c r="P778" s="2">
        <v>44966.365370370368</v>
      </c>
      <c r="Q778" t="s">
        <v>2643</v>
      </c>
    </row>
    <row r="779" spans="1:17">
      <c r="A779" t="s">
        <v>2645</v>
      </c>
      <c r="B779" t="str">
        <f t="shared" si="12"/>
        <v>301229934575244977</v>
      </c>
      <c r="C779" t="s">
        <v>2644</v>
      </c>
      <c r="D779" t="s">
        <v>16</v>
      </c>
      <c r="E779" t="s">
        <v>28</v>
      </c>
      <c r="F779" t="s">
        <v>2634</v>
      </c>
      <c r="G779" t="s">
        <v>2645</v>
      </c>
      <c r="H779" s="2">
        <v>44974</v>
      </c>
      <c r="I779" s="2">
        <v>44977</v>
      </c>
      <c r="J779" s="3">
        <v>1846</v>
      </c>
      <c r="K779" s="3">
        <v>4</v>
      </c>
      <c r="L779" s="3"/>
      <c r="M779" s="3">
        <v>6.7968001365661621</v>
      </c>
      <c r="N779" s="3">
        <v>4</v>
      </c>
      <c r="O779" t="s">
        <v>2646</v>
      </c>
      <c r="P779" s="2">
        <v>44966.365324074075</v>
      </c>
      <c r="Q779" t="s">
        <v>2647</v>
      </c>
    </row>
    <row r="780" spans="1:17">
      <c r="A780" t="s">
        <v>2649</v>
      </c>
      <c r="B780" t="str">
        <f t="shared" si="12"/>
        <v>301229933725244977</v>
      </c>
      <c r="C780" t="s">
        <v>2648</v>
      </c>
      <c r="D780" t="s">
        <v>16</v>
      </c>
      <c r="E780" t="s">
        <v>28</v>
      </c>
      <c r="F780" t="s">
        <v>2634</v>
      </c>
      <c r="G780" t="s">
        <v>2649</v>
      </c>
      <c r="H780" s="2">
        <v>44973</v>
      </c>
      <c r="I780" s="2">
        <v>44977</v>
      </c>
      <c r="J780" s="3">
        <v>1715.300048828125</v>
      </c>
      <c r="K780" s="3">
        <v>2</v>
      </c>
      <c r="L780" s="3"/>
      <c r="M780" s="3">
        <v>2.6303999423980713</v>
      </c>
      <c r="N780" s="3">
        <v>2</v>
      </c>
      <c r="O780" t="s">
        <v>2642</v>
      </c>
      <c r="P780" s="2">
        <v>44966.363657407404</v>
      </c>
      <c r="Q780" t="s">
        <v>2643</v>
      </c>
    </row>
    <row r="781" spans="1:17">
      <c r="A781" t="s">
        <v>2651</v>
      </c>
      <c r="B781" t="str">
        <f t="shared" si="12"/>
        <v>301229934575244977</v>
      </c>
      <c r="C781" t="s">
        <v>2650</v>
      </c>
      <c r="D781" t="s">
        <v>16</v>
      </c>
      <c r="E781" t="s">
        <v>28</v>
      </c>
      <c r="F781" t="s">
        <v>2634</v>
      </c>
      <c r="G781" t="s">
        <v>2651</v>
      </c>
      <c r="H781" s="2">
        <v>44974</v>
      </c>
      <c r="I781" s="2">
        <v>44977</v>
      </c>
      <c r="J781" s="3">
        <v>2572.949951171875</v>
      </c>
      <c r="K781" s="3">
        <v>3</v>
      </c>
      <c r="L781" s="3"/>
      <c r="M781" s="3">
        <v>3.9456000328063965</v>
      </c>
      <c r="N781" s="3">
        <v>3</v>
      </c>
      <c r="O781" t="s">
        <v>2646</v>
      </c>
      <c r="P781" s="2">
        <v>44966.363240740742</v>
      </c>
      <c r="Q781" t="s">
        <v>2647</v>
      </c>
    </row>
    <row r="782" spans="1:17">
      <c r="A782" t="s">
        <v>2653</v>
      </c>
      <c r="B782" t="str">
        <f t="shared" si="12"/>
        <v>301229933723844977</v>
      </c>
      <c r="C782" t="s">
        <v>2652</v>
      </c>
      <c r="D782" t="s">
        <v>16</v>
      </c>
      <c r="E782" t="s">
        <v>28</v>
      </c>
      <c r="F782" t="s">
        <v>2634</v>
      </c>
      <c r="G782" t="s">
        <v>2653</v>
      </c>
      <c r="H782" s="2">
        <v>44973</v>
      </c>
      <c r="I782" s="2">
        <v>44977</v>
      </c>
      <c r="J782" s="3">
        <v>1715.300048828125</v>
      </c>
      <c r="K782" s="3">
        <v>2</v>
      </c>
      <c r="L782" s="3"/>
      <c r="M782" s="3">
        <v>2.6303999423980713</v>
      </c>
      <c r="N782" s="3">
        <v>2</v>
      </c>
      <c r="O782" t="s">
        <v>2654</v>
      </c>
      <c r="P782" s="2">
        <v>44966.363182870373</v>
      </c>
      <c r="Q782" t="s">
        <v>2655</v>
      </c>
    </row>
    <row r="783" spans="1:17">
      <c r="A783" t="s">
        <v>2657</v>
      </c>
      <c r="B783" t="str">
        <f t="shared" si="12"/>
        <v>301229933724544977</v>
      </c>
      <c r="C783" t="s">
        <v>2656</v>
      </c>
      <c r="D783" t="s">
        <v>16</v>
      </c>
      <c r="E783" t="s">
        <v>28</v>
      </c>
      <c r="F783" t="s">
        <v>2634</v>
      </c>
      <c r="G783" t="s">
        <v>2657</v>
      </c>
      <c r="H783" s="2">
        <v>44974</v>
      </c>
      <c r="I783" s="2">
        <v>44977</v>
      </c>
      <c r="J783" s="3">
        <v>1715.300048828125</v>
      </c>
      <c r="K783" s="3">
        <v>2</v>
      </c>
      <c r="L783" s="3"/>
      <c r="M783" s="3">
        <v>2.6303999423980713</v>
      </c>
      <c r="N783" s="3">
        <v>2</v>
      </c>
      <c r="O783" t="s">
        <v>2658</v>
      </c>
      <c r="P783" s="2">
        <v>44966.363113425927</v>
      </c>
      <c r="Q783" t="s">
        <v>2659</v>
      </c>
    </row>
    <row r="784" spans="1:17">
      <c r="A784" t="s">
        <v>2661</v>
      </c>
      <c r="B784" t="str">
        <f t="shared" si="12"/>
        <v>301229933724544977</v>
      </c>
      <c r="C784" t="s">
        <v>2660</v>
      </c>
      <c r="D784" t="s">
        <v>16</v>
      </c>
      <c r="E784" t="s">
        <v>28</v>
      </c>
      <c r="F784" t="s">
        <v>2634</v>
      </c>
      <c r="G784" t="s">
        <v>2661</v>
      </c>
      <c r="H784" s="2">
        <v>44974</v>
      </c>
      <c r="I784" s="2">
        <v>44977</v>
      </c>
      <c r="J784" s="3">
        <v>1384.5</v>
      </c>
      <c r="K784" s="3">
        <v>3</v>
      </c>
      <c r="L784" s="3"/>
      <c r="M784" s="3">
        <v>5.097599983215332</v>
      </c>
      <c r="N784" s="3">
        <v>3</v>
      </c>
      <c r="O784" t="s">
        <v>2658</v>
      </c>
      <c r="P784" s="2">
        <v>44966.362719907411</v>
      </c>
      <c r="Q784" t="s">
        <v>2659</v>
      </c>
    </row>
    <row r="785" spans="1:17">
      <c r="A785" t="s">
        <v>2663</v>
      </c>
      <c r="B785" t="str">
        <f t="shared" si="12"/>
        <v>301229933723844977</v>
      </c>
      <c r="C785" t="s">
        <v>2662</v>
      </c>
      <c r="D785" t="s">
        <v>16</v>
      </c>
      <c r="E785" t="s">
        <v>28</v>
      </c>
      <c r="F785" t="s">
        <v>2634</v>
      </c>
      <c r="G785" t="s">
        <v>2663</v>
      </c>
      <c r="H785" s="2">
        <v>44973</v>
      </c>
      <c r="I785" s="2">
        <v>44977</v>
      </c>
      <c r="J785" s="3">
        <v>923</v>
      </c>
      <c r="K785" s="3">
        <v>2</v>
      </c>
      <c r="L785" s="3"/>
      <c r="M785" s="3">
        <v>3.3984000682830811</v>
      </c>
      <c r="N785" s="3">
        <v>2</v>
      </c>
      <c r="O785" t="s">
        <v>2654</v>
      </c>
      <c r="P785" s="2">
        <v>44966.360162037039</v>
      </c>
      <c r="Q785" t="s">
        <v>2655</v>
      </c>
    </row>
    <row r="786" spans="1:17">
      <c r="A786" t="s">
        <v>2665</v>
      </c>
      <c r="B786" t="str">
        <f t="shared" si="12"/>
        <v>301229933722144977</v>
      </c>
      <c r="C786" t="s">
        <v>2664</v>
      </c>
      <c r="D786" t="s">
        <v>16</v>
      </c>
      <c r="E786" t="s">
        <v>28</v>
      </c>
      <c r="F786" t="s">
        <v>2634</v>
      </c>
      <c r="G786" t="s">
        <v>2665</v>
      </c>
      <c r="H786" s="2">
        <v>44973</v>
      </c>
      <c r="I786" s="2">
        <v>44977</v>
      </c>
      <c r="J786" s="3">
        <v>461.5</v>
      </c>
      <c r="K786" s="3">
        <v>1</v>
      </c>
      <c r="L786" s="3"/>
      <c r="M786" s="3">
        <v>1.6992000341415405</v>
      </c>
      <c r="N786" s="3">
        <v>1</v>
      </c>
      <c r="O786" t="s">
        <v>2666</v>
      </c>
      <c r="P786" s="2">
        <v>44966.359525462962</v>
      </c>
      <c r="Q786" t="s">
        <v>2667</v>
      </c>
    </row>
    <row r="787" spans="1:17">
      <c r="A787" t="s">
        <v>2669</v>
      </c>
      <c r="B787" t="str">
        <f t="shared" si="12"/>
        <v>301229933720744977</v>
      </c>
      <c r="C787" t="s">
        <v>2668</v>
      </c>
      <c r="D787" t="s">
        <v>16</v>
      </c>
      <c r="E787" t="s">
        <v>28</v>
      </c>
      <c r="F787" t="s">
        <v>2634</v>
      </c>
      <c r="G787" t="s">
        <v>2669</v>
      </c>
      <c r="H787" s="2">
        <v>44973</v>
      </c>
      <c r="I787" s="2">
        <v>44977</v>
      </c>
      <c r="J787" s="3">
        <v>923</v>
      </c>
      <c r="K787" s="3">
        <v>2</v>
      </c>
      <c r="L787" s="3"/>
      <c r="M787" s="3">
        <v>3.3984000682830811</v>
      </c>
      <c r="N787" s="3">
        <v>2</v>
      </c>
      <c r="O787" t="s">
        <v>2670</v>
      </c>
      <c r="P787" s="2">
        <v>44966.358923611115</v>
      </c>
      <c r="Q787" t="s">
        <v>2671</v>
      </c>
    </row>
    <row r="788" spans="1:17">
      <c r="A788" t="s">
        <v>2673</v>
      </c>
      <c r="B788" t="str">
        <f t="shared" si="12"/>
        <v>301229933722144977</v>
      </c>
      <c r="C788" t="s">
        <v>2672</v>
      </c>
      <c r="D788" t="s">
        <v>16</v>
      </c>
      <c r="E788" t="s">
        <v>28</v>
      </c>
      <c r="F788" t="s">
        <v>2634</v>
      </c>
      <c r="G788" t="s">
        <v>2673</v>
      </c>
      <c r="H788" s="2">
        <v>44973</v>
      </c>
      <c r="I788" s="2">
        <v>44977</v>
      </c>
      <c r="J788" s="3">
        <v>1715.300048828125</v>
      </c>
      <c r="K788" s="3">
        <v>2</v>
      </c>
      <c r="L788" s="3"/>
      <c r="M788" s="3">
        <v>2.6303999423980713</v>
      </c>
      <c r="N788" s="3">
        <v>2</v>
      </c>
      <c r="O788" t="s">
        <v>2666</v>
      </c>
      <c r="P788" s="2">
        <v>44966.358298611114</v>
      </c>
      <c r="Q788" t="s">
        <v>2667</v>
      </c>
    </row>
    <row r="789" spans="1:17">
      <c r="A789" t="s">
        <v>2675</v>
      </c>
      <c r="B789" t="str">
        <f t="shared" si="12"/>
        <v>301229933721444977</v>
      </c>
      <c r="C789" t="s">
        <v>2674</v>
      </c>
      <c r="D789" t="s">
        <v>16</v>
      </c>
      <c r="E789" t="s">
        <v>28</v>
      </c>
      <c r="F789" t="s">
        <v>2634</v>
      </c>
      <c r="G789" t="s">
        <v>2675</v>
      </c>
      <c r="H789" s="2">
        <v>44974</v>
      </c>
      <c r="I789" s="2">
        <v>44977</v>
      </c>
      <c r="J789" s="3">
        <v>1715.300048828125</v>
      </c>
      <c r="K789" s="3">
        <v>2</v>
      </c>
      <c r="L789" s="3"/>
      <c r="M789" s="3">
        <v>2.6303999423980713</v>
      </c>
      <c r="N789" s="3">
        <v>2</v>
      </c>
      <c r="O789" t="s">
        <v>2676</v>
      </c>
      <c r="P789" s="2">
        <v>44966.357430555552</v>
      </c>
      <c r="Q789" t="s">
        <v>2677</v>
      </c>
    </row>
    <row r="790" spans="1:17">
      <c r="A790" t="s">
        <v>2679</v>
      </c>
      <c r="B790" t="str">
        <f t="shared" si="12"/>
        <v>301229933721444977</v>
      </c>
      <c r="C790" t="s">
        <v>2678</v>
      </c>
      <c r="D790" t="s">
        <v>16</v>
      </c>
      <c r="E790" t="s">
        <v>28</v>
      </c>
      <c r="F790" t="s">
        <v>2634</v>
      </c>
      <c r="G790" t="s">
        <v>2679</v>
      </c>
      <c r="H790" s="2">
        <v>44974</v>
      </c>
      <c r="I790" s="2">
        <v>44977</v>
      </c>
      <c r="J790" s="3">
        <v>1384.5</v>
      </c>
      <c r="K790" s="3">
        <v>3</v>
      </c>
      <c r="L790" s="3"/>
      <c r="M790" s="3">
        <v>5.097599983215332</v>
      </c>
      <c r="N790" s="3">
        <v>3</v>
      </c>
      <c r="O790" t="s">
        <v>2676</v>
      </c>
      <c r="P790" s="2">
        <v>44966.356678240743</v>
      </c>
      <c r="Q790" t="s">
        <v>2677</v>
      </c>
    </row>
    <row r="791" spans="1:17">
      <c r="A791" t="s">
        <v>2681</v>
      </c>
      <c r="B791" t="str">
        <f t="shared" si="12"/>
        <v>301229933769644977</v>
      </c>
      <c r="C791" t="s">
        <v>2680</v>
      </c>
      <c r="D791" t="s">
        <v>16</v>
      </c>
      <c r="E791" t="s">
        <v>28</v>
      </c>
      <c r="F791" t="s">
        <v>2634</v>
      </c>
      <c r="G791" t="s">
        <v>2681</v>
      </c>
      <c r="H791" s="2">
        <v>44973</v>
      </c>
      <c r="I791" s="2">
        <v>44977</v>
      </c>
      <c r="J791" s="3">
        <v>1384.5</v>
      </c>
      <c r="K791" s="3">
        <v>3</v>
      </c>
      <c r="L791" s="3"/>
      <c r="M791" s="3">
        <v>5.097599983215332</v>
      </c>
      <c r="N791" s="3">
        <v>3</v>
      </c>
      <c r="O791" t="s">
        <v>2682</v>
      </c>
      <c r="P791" s="2">
        <v>44966.355810185189</v>
      </c>
      <c r="Q791" t="s">
        <v>2126</v>
      </c>
    </row>
    <row r="792" spans="1:17">
      <c r="A792" t="s">
        <v>2684</v>
      </c>
      <c r="B792" t="str">
        <f t="shared" si="12"/>
        <v>301229933720744977</v>
      </c>
      <c r="C792" t="s">
        <v>2683</v>
      </c>
      <c r="D792" t="s">
        <v>16</v>
      </c>
      <c r="E792" t="s">
        <v>28</v>
      </c>
      <c r="F792" t="s">
        <v>2634</v>
      </c>
      <c r="G792" t="s">
        <v>2684</v>
      </c>
      <c r="H792" s="2">
        <v>44973</v>
      </c>
      <c r="I792" s="2">
        <v>44977</v>
      </c>
      <c r="J792" s="3">
        <v>1715.300048828125</v>
      </c>
      <c r="K792" s="3">
        <v>2</v>
      </c>
      <c r="L792" s="3"/>
      <c r="M792" s="3">
        <v>2.6303999423980713</v>
      </c>
      <c r="N792" s="3">
        <v>2</v>
      </c>
      <c r="O792" t="s">
        <v>2670</v>
      </c>
      <c r="P792" s="2">
        <v>44966.355613425927</v>
      </c>
      <c r="Q792" t="s">
        <v>2671</v>
      </c>
    </row>
    <row r="793" spans="1:17">
      <c r="A793" t="s">
        <v>2125</v>
      </c>
      <c r="B793" t="str">
        <f t="shared" si="12"/>
        <v>301229933769644977</v>
      </c>
      <c r="C793" t="s">
        <v>2685</v>
      </c>
      <c r="D793" t="s">
        <v>16</v>
      </c>
      <c r="E793" t="s">
        <v>28</v>
      </c>
      <c r="F793" t="s">
        <v>2634</v>
      </c>
      <c r="G793" t="s">
        <v>2125</v>
      </c>
      <c r="H793" s="2">
        <v>44973</v>
      </c>
      <c r="I793" s="2">
        <v>44977</v>
      </c>
      <c r="J793" s="3">
        <v>1715.300048828125</v>
      </c>
      <c r="K793" s="3">
        <v>2</v>
      </c>
      <c r="L793" s="3"/>
      <c r="M793" s="3">
        <v>2.6303999423980713</v>
      </c>
      <c r="N793" s="3">
        <v>2</v>
      </c>
      <c r="O793" t="s">
        <v>2682</v>
      </c>
      <c r="P793" s="2">
        <v>44966.354814814818</v>
      </c>
      <c r="Q793" t="s">
        <v>2126</v>
      </c>
    </row>
    <row r="794" spans="1:17">
      <c r="A794" t="s">
        <v>2687</v>
      </c>
      <c r="B794" t="str">
        <f t="shared" si="12"/>
        <v>301229933719144977</v>
      </c>
      <c r="C794" t="s">
        <v>2686</v>
      </c>
      <c r="D794" t="s">
        <v>16</v>
      </c>
      <c r="E794" t="s">
        <v>28</v>
      </c>
      <c r="F794" t="s">
        <v>2634</v>
      </c>
      <c r="G794" t="s">
        <v>2687</v>
      </c>
      <c r="H794" s="2">
        <v>44973</v>
      </c>
      <c r="I794" s="2">
        <v>44977</v>
      </c>
      <c r="J794" s="3">
        <v>1715.300048828125</v>
      </c>
      <c r="K794" s="3">
        <v>2</v>
      </c>
      <c r="L794" s="3"/>
      <c r="M794" s="3">
        <v>2.6303999423980713</v>
      </c>
      <c r="N794" s="3">
        <v>2</v>
      </c>
      <c r="O794" t="s">
        <v>2688</v>
      </c>
      <c r="P794" s="2">
        <v>44966.354050925926</v>
      </c>
      <c r="Q794" t="s">
        <v>2689</v>
      </c>
    </row>
    <row r="795" spans="1:17">
      <c r="A795" t="s">
        <v>2691</v>
      </c>
      <c r="B795" t="str">
        <f t="shared" si="12"/>
        <v>301229933719144977</v>
      </c>
      <c r="C795" t="s">
        <v>2690</v>
      </c>
      <c r="D795" t="s">
        <v>16</v>
      </c>
      <c r="E795" t="s">
        <v>28</v>
      </c>
      <c r="F795" t="s">
        <v>2634</v>
      </c>
      <c r="G795" t="s">
        <v>2691</v>
      </c>
      <c r="H795" s="2">
        <v>44973</v>
      </c>
      <c r="I795" s="2">
        <v>44977</v>
      </c>
      <c r="J795" s="3">
        <v>923</v>
      </c>
      <c r="K795" s="3">
        <v>2</v>
      </c>
      <c r="L795" s="3"/>
      <c r="M795" s="3">
        <v>3.3984000682830811</v>
      </c>
      <c r="N795" s="3">
        <v>2</v>
      </c>
      <c r="O795" t="s">
        <v>2688</v>
      </c>
      <c r="P795" s="2">
        <v>44966.353379629632</v>
      </c>
      <c r="Q795" t="s">
        <v>2689</v>
      </c>
    </row>
    <row r="796" spans="1:17">
      <c r="A796" t="s">
        <v>2693</v>
      </c>
      <c r="B796" t="str">
        <f t="shared" si="12"/>
        <v>301229933718444977</v>
      </c>
      <c r="C796" t="s">
        <v>2692</v>
      </c>
      <c r="D796" t="s">
        <v>16</v>
      </c>
      <c r="E796" t="s">
        <v>28</v>
      </c>
      <c r="F796" t="s">
        <v>2634</v>
      </c>
      <c r="G796" t="s">
        <v>2693</v>
      </c>
      <c r="H796" s="2">
        <v>44973</v>
      </c>
      <c r="I796" s="2">
        <v>44977</v>
      </c>
      <c r="J796" s="3">
        <v>1384.5</v>
      </c>
      <c r="K796" s="3">
        <v>3</v>
      </c>
      <c r="L796" s="3"/>
      <c r="M796" s="3">
        <v>5.097599983215332</v>
      </c>
      <c r="N796" s="3">
        <v>3</v>
      </c>
      <c r="O796" t="s">
        <v>2694</v>
      </c>
      <c r="P796" s="2">
        <v>44966.352789351855</v>
      </c>
      <c r="Q796" t="s">
        <v>2695</v>
      </c>
    </row>
    <row r="797" spans="1:17">
      <c r="A797" t="s">
        <v>2697</v>
      </c>
      <c r="B797" t="str">
        <f t="shared" si="12"/>
        <v>301229933718444977</v>
      </c>
      <c r="C797" t="s">
        <v>2696</v>
      </c>
      <c r="D797" t="s">
        <v>16</v>
      </c>
      <c r="E797" t="s">
        <v>28</v>
      </c>
      <c r="F797" t="s">
        <v>2634</v>
      </c>
      <c r="G797" t="s">
        <v>2697</v>
      </c>
      <c r="H797" s="2">
        <v>44973</v>
      </c>
      <c r="I797" s="2">
        <v>44977</v>
      </c>
      <c r="J797" s="3">
        <v>1715.300048828125</v>
      </c>
      <c r="K797" s="3">
        <v>2</v>
      </c>
      <c r="L797" s="3"/>
      <c r="M797" s="3">
        <v>2.6303999423980713</v>
      </c>
      <c r="N797" s="3">
        <v>2</v>
      </c>
      <c r="O797" t="s">
        <v>2694</v>
      </c>
      <c r="P797" s="2">
        <v>44966.351319444446</v>
      </c>
      <c r="Q797" t="s">
        <v>2695</v>
      </c>
    </row>
    <row r="798" spans="1:17">
      <c r="A798" t="s">
        <v>2699</v>
      </c>
      <c r="B798" t="str">
        <f t="shared" si="12"/>
        <v>301229934577644977</v>
      </c>
      <c r="C798" t="s">
        <v>2698</v>
      </c>
      <c r="D798" t="s">
        <v>16</v>
      </c>
      <c r="E798" t="s">
        <v>28</v>
      </c>
      <c r="F798" t="s">
        <v>2634</v>
      </c>
      <c r="G798" t="s">
        <v>2699</v>
      </c>
      <c r="H798" s="2">
        <v>44974</v>
      </c>
      <c r="I798" s="2">
        <v>44977</v>
      </c>
      <c r="J798" s="3">
        <v>2307.5</v>
      </c>
      <c r="K798" s="3">
        <v>5</v>
      </c>
      <c r="L798" s="3"/>
      <c r="M798" s="3">
        <v>8.4960002899169922</v>
      </c>
      <c r="N798" s="3">
        <v>5</v>
      </c>
      <c r="O798" t="s">
        <v>2700</v>
      </c>
      <c r="P798" s="2">
        <v>44966.351307870369</v>
      </c>
      <c r="Q798" t="s">
        <v>2701</v>
      </c>
    </row>
    <row r="799" spans="1:17">
      <c r="A799" t="s">
        <v>2703</v>
      </c>
      <c r="B799" t="str">
        <f t="shared" si="12"/>
        <v>301229934577644977</v>
      </c>
      <c r="C799" t="s">
        <v>2702</v>
      </c>
      <c r="D799" t="s">
        <v>16</v>
      </c>
      <c r="E799" t="s">
        <v>28</v>
      </c>
      <c r="F799" t="s">
        <v>2634</v>
      </c>
      <c r="G799" t="s">
        <v>2703</v>
      </c>
      <c r="H799" s="2">
        <v>44974</v>
      </c>
      <c r="I799" s="2">
        <v>44977</v>
      </c>
      <c r="J799" s="3">
        <v>2572.949951171875</v>
      </c>
      <c r="K799" s="3">
        <v>3</v>
      </c>
      <c r="L799" s="3"/>
      <c r="M799" s="3">
        <v>3.9456000328063965</v>
      </c>
      <c r="N799" s="3">
        <v>3</v>
      </c>
      <c r="O799" t="s">
        <v>2700</v>
      </c>
      <c r="P799" s="2">
        <v>44966.350555555553</v>
      </c>
      <c r="Q799" t="s">
        <v>2701</v>
      </c>
    </row>
    <row r="800" spans="1:17">
      <c r="A800" t="s">
        <v>2705</v>
      </c>
      <c r="B800" t="str">
        <f t="shared" si="12"/>
        <v>301229934576944977</v>
      </c>
      <c r="C800" t="s">
        <v>2704</v>
      </c>
      <c r="D800" t="s">
        <v>16</v>
      </c>
      <c r="E800" t="s">
        <v>28</v>
      </c>
      <c r="F800" t="s">
        <v>2634</v>
      </c>
      <c r="G800" t="s">
        <v>2705</v>
      </c>
      <c r="H800" s="2">
        <v>44973</v>
      </c>
      <c r="I800" s="2">
        <v>44977</v>
      </c>
      <c r="J800" s="3">
        <v>923</v>
      </c>
      <c r="K800" s="3">
        <v>2</v>
      </c>
      <c r="L800" s="3"/>
      <c r="M800" s="3">
        <v>3.3984000682830811</v>
      </c>
      <c r="N800" s="3">
        <v>2</v>
      </c>
      <c r="O800" t="s">
        <v>2706</v>
      </c>
      <c r="P800" s="2">
        <v>44966.350277777776</v>
      </c>
      <c r="Q800" t="s">
        <v>2707</v>
      </c>
    </row>
    <row r="801" spans="1:17">
      <c r="A801" t="s">
        <v>2709</v>
      </c>
      <c r="B801" t="str">
        <f t="shared" si="12"/>
        <v>301229934576944977</v>
      </c>
      <c r="C801" t="s">
        <v>2708</v>
      </c>
      <c r="D801" t="s">
        <v>16</v>
      </c>
      <c r="E801" t="s">
        <v>28</v>
      </c>
      <c r="F801" t="s">
        <v>2634</v>
      </c>
      <c r="G801" t="s">
        <v>2709</v>
      </c>
      <c r="H801" s="2">
        <v>44973</v>
      </c>
      <c r="I801" s="2">
        <v>44977</v>
      </c>
      <c r="J801" s="3">
        <v>1715.300048828125</v>
      </c>
      <c r="K801" s="3">
        <v>2</v>
      </c>
      <c r="L801" s="3"/>
      <c r="M801" s="3">
        <v>2.6303999423980713</v>
      </c>
      <c r="N801" s="3">
        <v>2</v>
      </c>
      <c r="O801" t="s">
        <v>2706</v>
      </c>
      <c r="P801" s="2">
        <v>44966.350266203706</v>
      </c>
      <c r="Q801" t="s">
        <v>2707</v>
      </c>
    </row>
    <row r="802" spans="1:17">
      <c r="A802" t="s">
        <v>2711</v>
      </c>
      <c r="B802" t="str">
        <f t="shared" si="12"/>
        <v>301229933717744977</v>
      </c>
      <c r="C802" t="s">
        <v>2710</v>
      </c>
      <c r="D802" t="s">
        <v>16</v>
      </c>
      <c r="E802" t="s">
        <v>28</v>
      </c>
      <c r="F802" t="s">
        <v>2634</v>
      </c>
      <c r="G802" t="s">
        <v>2711</v>
      </c>
      <c r="H802" s="2">
        <v>44973</v>
      </c>
      <c r="I802" s="2">
        <v>44977</v>
      </c>
      <c r="J802" s="3">
        <v>461.5</v>
      </c>
      <c r="K802" s="3">
        <v>1</v>
      </c>
      <c r="L802" s="3"/>
      <c r="M802" s="3">
        <v>1.6992000341415405</v>
      </c>
      <c r="N802" s="3">
        <v>1</v>
      </c>
      <c r="O802" t="s">
        <v>2712</v>
      </c>
      <c r="P802" s="2">
        <v>44966.350254629629</v>
      </c>
      <c r="Q802" t="s">
        <v>2713</v>
      </c>
    </row>
    <row r="803" spans="1:17">
      <c r="A803" t="s">
        <v>2715</v>
      </c>
      <c r="B803" t="str">
        <f t="shared" si="12"/>
        <v>301229933717744977</v>
      </c>
      <c r="C803" t="s">
        <v>2714</v>
      </c>
      <c r="D803" t="s">
        <v>16</v>
      </c>
      <c r="E803" t="s">
        <v>28</v>
      </c>
      <c r="F803" t="s">
        <v>2634</v>
      </c>
      <c r="G803" t="s">
        <v>2715</v>
      </c>
      <c r="H803" s="2">
        <v>44973</v>
      </c>
      <c r="I803" s="2">
        <v>44977</v>
      </c>
      <c r="J803" s="3">
        <v>1715.300048828125</v>
      </c>
      <c r="K803" s="3">
        <v>2</v>
      </c>
      <c r="L803" s="3"/>
      <c r="M803" s="3">
        <v>2.6303999423980713</v>
      </c>
      <c r="N803" s="3">
        <v>2</v>
      </c>
      <c r="O803" t="s">
        <v>2712</v>
      </c>
      <c r="P803" s="2">
        <v>44966.350243055553</v>
      </c>
      <c r="Q803" t="s">
        <v>2713</v>
      </c>
    </row>
    <row r="804" spans="1:17">
      <c r="A804" t="s">
        <v>2718</v>
      </c>
      <c r="B804" t="str">
        <f t="shared" si="12"/>
        <v>302013588330644972,3333333333</v>
      </c>
      <c r="C804" t="s">
        <v>2716</v>
      </c>
      <c r="D804" t="s">
        <v>16</v>
      </c>
      <c r="E804" t="s">
        <v>28</v>
      </c>
      <c r="F804" t="s">
        <v>2717</v>
      </c>
      <c r="G804" t="s">
        <v>2718</v>
      </c>
      <c r="H804" s="2">
        <v>44971</v>
      </c>
      <c r="I804" s="2">
        <v>44972.333333333336</v>
      </c>
      <c r="J804" s="3">
        <v>3193.719970703125</v>
      </c>
      <c r="K804" s="3">
        <v>13</v>
      </c>
      <c r="L804" s="3"/>
      <c r="M804" s="3">
        <v>28.454399108886719</v>
      </c>
      <c r="N804" s="3">
        <v>13</v>
      </c>
      <c r="P804" s="2">
        <v>44966.350219907406</v>
      </c>
      <c r="Q804" t="s">
        <v>484</v>
      </c>
    </row>
    <row r="805" spans="1:17">
      <c r="A805" t="s">
        <v>2720</v>
      </c>
      <c r="B805" t="str">
        <f t="shared" si="12"/>
        <v>301229933716044977</v>
      </c>
      <c r="C805" t="s">
        <v>2719</v>
      </c>
      <c r="D805" t="s">
        <v>16</v>
      </c>
      <c r="E805" t="s">
        <v>28</v>
      </c>
      <c r="F805" t="s">
        <v>2634</v>
      </c>
      <c r="G805" t="s">
        <v>2720</v>
      </c>
      <c r="H805" s="2">
        <v>44973</v>
      </c>
      <c r="I805" s="2">
        <v>44977</v>
      </c>
      <c r="J805" s="3">
        <v>923</v>
      </c>
      <c r="K805" s="3">
        <v>2</v>
      </c>
      <c r="L805" s="3"/>
      <c r="M805" s="3">
        <v>3.3984000682830811</v>
      </c>
      <c r="N805" s="3">
        <v>2</v>
      </c>
      <c r="O805" t="s">
        <v>2721</v>
      </c>
      <c r="P805" s="2">
        <v>44966.350208333337</v>
      </c>
      <c r="Q805" t="s">
        <v>2722</v>
      </c>
    </row>
    <row r="806" spans="1:17">
      <c r="A806" t="s">
        <v>2724</v>
      </c>
      <c r="B806" t="str">
        <f t="shared" si="12"/>
        <v>301229933716044977</v>
      </c>
      <c r="C806" t="s">
        <v>2723</v>
      </c>
      <c r="D806" t="s">
        <v>16</v>
      </c>
      <c r="E806" t="s">
        <v>28</v>
      </c>
      <c r="F806" t="s">
        <v>2634</v>
      </c>
      <c r="G806" t="s">
        <v>2724</v>
      </c>
      <c r="H806" s="2">
        <v>44973</v>
      </c>
      <c r="I806" s="2">
        <v>44977</v>
      </c>
      <c r="J806" s="3">
        <v>1715.300048828125</v>
      </c>
      <c r="K806" s="3">
        <v>2</v>
      </c>
      <c r="L806" s="3"/>
      <c r="M806" s="3">
        <v>2.6303999423980713</v>
      </c>
      <c r="N806" s="3">
        <v>2</v>
      </c>
      <c r="O806" t="s">
        <v>2721</v>
      </c>
      <c r="P806" s="2">
        <v>44966.35019675926</v>
      </c>
      <c r="Q806" t="s">
        <v>2722</v>
      </c>
    </row>
    <row r="807" spans="1:17">
      <c r="A807" t="s">
        <v>2726</v>
      </c>
      <c r="B807" t="str">
        <f t="shared" si="12"/>
        <v>301229933603344977</v>
      </c>
      <c r="C807" t="s">
        <v>2725</v>
      </c>
      <c r="D807" t="s">
        <v>16</v>
      </c>
      <c r="E807" t="s">
        <v>28</v>
      </c>
      <c r="F807" t="s">
        <v>2634</v>
      </c>
      <c r="G807" t="s">
        <v>2726</v>
      </c>
      <c r="H807" s="2">
        <v>44973</v>
      </c>
      <c r="I807" s="2">
        <v>44977</v>
      </c>
      <c r="J807" s="3">
        <v>1384.5</v>
      </c>
      <c r="K807" s="3">
        <v>3</v>
      </c>
      <c r="L807" s="3"/>
      <c r="M807" s="3">
        <v>5.097599983215332</v>
      </c>
      <c r="N807" s="3">
        <v>3</v>
      </c>
      <c r="O807" t="s">
        <v>2727</v>
      </c>
      <c r="P807" s="2">
        <v>44966.350115740737</v>
      </c>
      <c r="Q807" t="s">
        <v>2728</v>
      </c>
    </row>
    <row r="808" spans="1:17">
      <c r="A808" t="s">
        <v>2730</v>
      </c>
      <c r="B808" t="str">
        <f t="shared" si="12"/>
        <v>301229933603344977</v>
      </c>
      <c r="C808" t="s">
        <v>2729</v>
      </c>
      <c r="D808" t="s">
        <v>16</v>
      </c>
      <c r="E808" t="s">
        <v>28</v>
      </c>
      <c r="F808" t="s">
        <v>2634</v>
      </c>
      <c r="G808" t="s">
        <v>2730</v>
      </c>
      <c r="H808" s="2">
        <v>44973</v>
      </c>
      <c r="I808" s="2">
        <v>44977</v>
      </c>
      <c r="J808" s="3">
        <v>1715.300048828125</v>
      </c>
      <c r="K808" s="3">
        <v>2</v>
      </c>
      <c r="L808" s="3"/>
      <c r="M808" s="3">
        <v>2.6303999423980713</v>
      </c>
      <c r="N808" s="3">
        <v>2</v>
      </c>
      <c r="O808" t="s">
        <v>2727</v>
      </c>
      <c r="P808" s="2">
        <v>44966.350057870368</v>
      </c>
      <c r="Q808" t="s">
        <v>2728</v>
      </c>
    </row>
    <row r="809" spans="1:17">
      <c r="A809" t="s">
        <v>2733</v>
      </c>
      <c r="B809" t="str">
        <f t="shared" si="12"/>
        <v>302557000680844973,375</v>
      </c>
      <c r="C809" t="s">
        <v>2731</v>
      </c>
      <c r="D809" t="s">
        <v>16</v>
      </c>
      <c r="E809" t="s">
        <v>28</v>
      </c>
      <c r="F809" t="s">
        <v>2732</v>
      </c>
      <c r="G809" t="s">
        <v>2733</v>
      </c>
      <c r="H809" s="2">
        <v>44972</v>
      </c>
      <c r="I809" s="2">
        <v>44973.375</v>
      </c>
      <c r="J809" s="3">
        <v>489.20001220703125</v>
      </c>
      <c r="K809" s="3">
        <v>2</v>
      </c>
      <c r="L809" s="3"/>
      <c r="M809" s="3">
        <v>4.4447999000549316</v>
      </c>
      <c r="N809" s="3">
        <v>2</v>
      </c>
      <c r="P809" s="2">
        <v>44966.349861111114</v>
      </c>
      <c r="Q809" t="s">
        <v>2734</v>
      </c>
    </row>
    <row r="810" spans="1:17">
      <c r="A810" t="s">
        <v>2737</v>
      </c>
      <c r="B810" t="str">
        <f t="shared" si="12"/>
        <v>302215000010244973,25</v>
      </c>
      <c r="C810" t="s">
        <v>2735</v>
      </c>
      <c r="D810" t="s">
        <v>16</v>
      </c>
      <c r="E810" t="s">
        <v>28</v>
      </c>
      <c r="F810" t="s">
        <v>2736</v>
      </c>
      <c r="G810" t="s">
        <v>2737</v>
      </c>
      <c r="H810" s="2">
        <v>44972</v>
      </c>
      <c r="I810" s="2">
        <v>44973.25</v>
      </c>
      <c r="J810" s="3">
        <v>13631.2099609375</v>
      </c>
      <c r="K810" s="3">
        <v>25</v>
      </c>
      <c r="L810" s="3"/>
      <c r="M810" s="3">
        <v>42.225540161132813</v>
      </c>
      <c r="N810" s="3">
        <v>26</v>
      </c>
      <c r="P810" s="2">
        <v>44966.349629629629</v>
      </c>
      <c r="Q810" t="s">
        <v>153</v>
      </c>
    </row>
    <row r="811" spans="1:17">
      <c r="A811" t="s">
        <v>2739</v>
      </c>
      <c r="B811" t="str">
        <f t="shared" si="12"/>
        <v>302576207000644972</v>
      </c>
      <c r="C811" t="s">
        <v>2738</v>
      </c>
      <c r="D811" t="s">
        <v>16</v>
      </c>
      <c r="E811" t="s">
        <v>28</v>
      </c>
      <c r="F811" t="s">
        <v>1262</v>
      </c>
      <c r="G811" t="s">
        <v>2739</v>
      </c>
      <c r="H811" s="2">
        <v>44971</v>
      </c>
      <c r="I811" s="2">
        <v>44972</v>
      </c>
      <c r="J811" s="3">
        <v>2359.31396484375</v>
      </c>
      <c r="K811" s="3">
        <v>6</v>
      </c>
      <c r="L811" s="3"/>
      <c r="M811" s="3">
        <v>6.148129940032959</v>
      </c>
      <c r="N811" s="3">
        <v>6</v>
      </c>
      <c r="P811" s="2">
        <v>44966.258148148147</v>
      </c>
      <c r="Q811" t="s">
        <v>2740</v>
      </c>
    </row>
    <row r="812" spans="1:17">
      <c r="A812" t="s">
        <v>2742</v>
      </c>
      <c r="B812" t="str">
        <f t="shared" si="12"/>
        <v>301229935271244972</v>
      </c>
      <c r="C812" t="s">
        <v>2741</v>
      </c>
      <c r="D812" t="s">
        <v>121</v>
      </c>
      <c r="E812" t="s">
        <v>28</v>
      </c>
      <c r="F812" t="s">
        <v>1262</v>
      </c>
      <c r="G812" t="s">
        <v>2742</v>
      </c>
      <c r="H812" s="2">
        <v>44970.458333333336</v>
      </c>
      <c r="I812" s="2">
        <v>44972</v>
      </c>
      <c r="J812" s="3">
        <v>226.406005859375</v>
      </c>
      <c r="K812" s="3">
        <v>1</v>
      </c>
      <c r="L812" s="3"/>
      <c r="M812" s="3">
        <v>0.93946999311447144</v>
      </c>
      <c r="N812" s="3">
        <v>1</v>
      </c>
      <c r="P812" s="2">
        <v>44965.770289351851</v>
      </c>
      <c r="Q812" t="s">
        <v>2743</v>
      </c>
    </row>
    <row r="813" spans="1:17">
      <c r="A813" t="s">
        <v>2746</v>
      </c>
      <c r="B813" t="str">
        <f t="shared" si="12"/>
        <v>301229942025144972</v>
      </c>
      <c r="C813" t="s">
        <v>2744</v>
      </c>
      <c r="D813" t="s">
        <v>16</v>
      </c>
      <c r="E813" t="s">
        <v>28</v>
      </c>
      <c r="F813" t="s">
        <v>2745</v>
      </c>
      <c r="G813" t="s">
        <v>2746</v>
      </c>
      <c r="H813" s="2">
        <v>44971</v>
      </c>
      <c r="I813" s="2">
        <v>44972</v>
      </c>
      <c r="J813" s="3">
        <v>1148.2750244140625</v>
      </c>
      <c r="K813" s="3">
        <v>3</v>
      </c>
      <c r="L813" s="3"/>
      <c r="M813" s="3">
        <v>4.5187997817993164</v>
      </c>
      <c r="N813" s="3">
        <v>3</v>
      </c>
      <c r="P813" s="2">
        <v>44965.769918981481</v>
      </c>
      <c r="Q813" t="s">
        <v>2747</v>
      </c>
    </row>
    <row r="814" spans="1:17">
      <c r="A814" t="s">
        <v>2750</v>
      </c>
      <c r="B814" t="str">
        <f t="shared" si="12"/>
        <v>302482013703344984,375</v>
      </c>
      <c r="C814" t="s">
        <v>2748</v>
      </c>
      <c r="D814" t="s">
        <v>16</v>
      </c>
      <c r="E814" t="s">
        <v>28</v>
      </c>
      <c r="F814" t="s">
        <v>2749</v>
      </c>
      <c r="G814" t="s">
        <v>2750</v>
      </c>
      <c r="H814" s="2">
        <v>44981</v>
      </c>
      <c r="I814" s="2">
        <v>44984.375</v>
      </c>
      <c r="J814" s="3">
        <v>3250.47802734375</v>
      </c>
      <c r="K814" s="3">
        <v>4</v>
      </c>
      <c r="L814" s="3"/>
      <c r="M814" s="3">
        <v>6.348139762878418</v>
      </c>
      <c r="N814" s="3">
        <v>5</v>
      </c>
      <c r="O814" t="s">
        <v>2751</v>
      </c>
      <c r="P814" s="2">
        <v>44965.747118055559</v>
      </c>
      <c r="Q814" t="s">
        <v>198</v>
      </c>
    </row>
    <row r="815" spans="1:17">
      <c r="A815" t="s">
        <v>2754</v>
      </c>
      <c r="B815" t="str">
        <f t="shared" si="12"/>
        <v>302482013703344984,375</v>
      </c>
      <c r="C815" t="s">
        <v>2752</v>
      </c>
      <c r="D815" t="s">
        <v>16</v>
      </c>
      <c r="E815" t="s">
        <v>28</v>
      </c>
      <c r="F815" t="s">
        <v>2753</v>
      </c>
      <c r="G815" t="s">
        <v>2754</v>
      </c>
      <c r="H815" s="2">
        <v>44981</v>
      </c>
      <c r="I815" s="2">
        <v>44984.375</v>
      </c>
      <c r="J815" s="3">
        <v>8348.009765625</v>
      </c>
      <c r="K815" s="3">
        <v>20</v>
      </c>
      <c r="L815" s="3"/>
      <c r="M815" s="3">
        <v>32.016719818115234</v>
      </c>
      <c r="N815" s="3">
        <v>20</v>
      </c>
      <c r="O815" t="s">
        <v>2751</v>
      </c>
      <c r="P815" s="2">
        <v>44965.746342592596</v>
      </c>
      <c r="Q815" t="s">
        <v>198</v>
      </c>
    </row>
    <row r="816" spans="1:17">
      <c r="A816" t="s">
        <v>2757</v>
      </c>
      <c r="B816" t="str">
        <f t="shared" si="12"/>
        <v>302482014960944984,375</v>
      </c>
      <c r="C816" t="s">
        <v>2755</v>
      </c>
      <c r="D816" t="s">
        <v>16</v>
      </c>
      <c r="E816" t="s">
        <v>28</v>
      </c>
      <c r="F816" t="s">
        <v>2756</v>
      </c>
      <c r="G816" t="s">
        <v>2757</v>
      </c>
      <c r="H816" s="2">
        <v>44980</v>
      </c>
      <c r="I816" s="2">
        <v>44984.375</v>
      </c>
      <c r="J816" s="3">
        <v>8451.490234375</v>
      </c>
      <c r="K816" s="3">
        <v>20</v>
      </c>
      <c r="L816" s="3"/>
      <c r="M816" s="3">
        <v>31.997430801391602</v>
      </c>
      <c r="N816" s="3">
        <v>20</v>
      </c>
      <c r="P816" s="2">
        <v>44965.745706018519</v>
      </c>
      <c r="Q816" t="s">
        <v>1675</v>
      </c>
    </row>
    <row r="817" spans="1:17">
      <c r="A817" t="s">
        <v>2760</v>
      </c>
      <c r="B817" t="str">
        <f t="shared" si="12"/>
        <v>302482013238044984,375</v>
      </c>
      <c r="C817" t="s">
        <v>2758</v>
      </c>
      <c r="D817" t="s">
        <v>16</v>
      </c>
      <c r="E817" t="s">
        <v>28</v>
      </c>
      <c r="F817" t="s">
        <v>2759</v>
      </c>
      <c r="G817" t="s">
        <v>2760</v>
      </c>
      <c r="H817" s="2">
        <v>44980</v>
      </c>
      <c r="I817" s="2">
        <v>44984.375</v>
      </c>
      <c r="J817" s="3">
        <v>9865.150390625</v>
      </c>
      <c r="K817" s="3">
        <v>22</v>
      </c>
      <c r="L817" s="3"/>
      <c r="M817" s="3">
        <v>36.053791046142578</v>
      </c>
      <c r="N817" s="3">
        <v>22</v>
      </c>
      <c r="P817" s="2">
        <v>44965.744930555556</v>
      </c>
      <c r="Q817" t="s">
        <v>202</v>
      </c>
    </row>
    <row r="818" spans="1:17">
      <c r="A818" t="s">
        <v>2763</v>
      </c>
      <c r="B818" t="str">
        <f t="shared" si="12"/>
        <v>302482013238044984,375</v>
      </c>
      <c r="C818" t="s">
        <v>2761</v>
      </c>
      <c r="D818" t="s">
        <v>16</v>
      </c>
      <c r="E818" t="s">
        <v>28</v>
      </c>
      <c r="F818" t="s">
        <v>2762</v>
      </c>
      <c r="G818" t="s">
        <v>2763</v>
      </c>
      <c r="H818" s="2">
        <v>44980</v>
      </c>
      <c r="I818" s="2">
        <v>44984.375</v>
      </c>
      <c r="J818" s="3">
        <v>1244</v>
      </c>
      <c r="K818" s="3">
        <v>8</v>
      </c>
      <c r="L818" s="3"/>
      <c r="M818" s="3">
        <v>12.950400352478027</v>
      </c>
      <c r="N818" s="3">
        <v>8</v>
      </c>
      <c r="O818" t="s">
        <v>2764</v>
      </c>
      <c r="P818" s="2">
        <v>44965.744293981479</v>
      </c>
      <c r="Q818" t="s">
        <v>202</v>
      </c>
    </row>
    <row r="819" spans="1:17">
      <c r="A819" t="s">
        <v>2767</v>
      </c>
      <c r="B819" t="str">
        <f t="shared" si="12"/>
        <v>302482011883444984,375</v>
      </c>
      <c r="C819" t="s">
        <v>2765</v>
      </c>
      <c r="D819" t="s">
        <v>16</v>
      </c>
      <c r="E819" t="s">
        <v>28</v>
      </c>
      <c r="F819" t="s">
        <v>2766</v>
      </c>
      <c r="G819" t="s">
        <v>2767</v>
      </c>
      <c r="H819" s="2">
        <v>44980</v>
      </c>
      <c r="I819" s="2">
        <v>44984.375</v>
      </c>
      <c r="J819" s="3">
        <v>1582</v>
      </c>
      <c r="K819" s="3">
        <v>10</v>
      </c>
      <c r="L819" s="3"/>
      <c r="M819" s="3">
        <v>16.502399444580078</v>
      </c>
      <c r="N819" s="3">
        <v>10</v>
      </c>
      <c r="O819" t="s">
        <v>2768</v>
      </c>
      <c r="P819" s="2">
        <v>44965.743645833332</v>
      </c>
      <c r="Q819" t="s">
        <v>210</v>
      </c>
    </row>
    <row r="820" spans="1:17">
      <c r="A820" t="s">
        <v>2771</v>
      </c>
      <c r="B820" t="str">
        <f t="shared" si="12"/>
        <v>302482011872844984,375</v>
      </c>
      <c r="C820" t="s">
        <v>2769</v>
      </c>
      <c r="D820" t="s">
        <v>16</v>
      </c>
      <c r="E820" t="s">
        <v>28</v>
      </c>
      <c r="F820" t="s">
        <v>2770</v>
      </c>
      <c r="G820" t="s">
        <v>2771</v>
      </c>
      <c r="H820" s="2">
        <v>44980</v>
      </c>
      <c r="I820" s="2">
        <v>44984.375</v>
      </c>
      <c r="J820" s="3">
        <v>5268.43994140625</v>
      </c>
      <c r="K820" s="3">
        <v>12</v>
      </c>
      <c r="L820" s="3"/>
      <c r="M820" s="3">
        <v>19.531730651855469</v>
      </c>
      <c r="N820" s="3">
        <v>12</v>
      </c>
      <c r="P820" s="2">
        <v>44965.742951388886</v>
      </c>
      <c r="Q820" t="s">
        <v>1294</v>
      </c>
    </row>
    <row r="821" spans="1:17">
      <c r="A821" t="s">
        <v>2774</v>
      </c>
      <c r="B821" t="str">
        <f t="shared" si="12"/>
        <v>302482011878044984,375</v>
      </c>
      <c r="C821" t="s">
        <v>2772</v>
      </c>
      <c r="D821" t="s">
        <v>16</v>
      </c>
      <c r="E821" t="s">
        <v>28</v>
      </c>
      <c r="F821" t="s">
        <v>2773</v>
      </c>
      <c r="G821" t="s">
        <v>2774</v>
      </c>
      <c r="H821" s="2">
        <v>44981</v>
      </c>
      <c r="I821" s="2">
        <v>44984.375</v>
      </c>
      <c r="J821" s="3">
        <v>2197</v>
      </c>
      <c r="K821" s="3">
        <v>13</v>
      </c>
      <c r="L821" s="3"/>
      <c r="M821" s="3">
        <v>23.08799934387207</v>
      </c>
      <c r="N821" s="3">
        <v>13</v>
      </c>
      <c r="O821" t="s">
        <v>2775</v>
      </c>
      <c r="P821" s="2">
        <v>44965.742777777778</v>
      </c>
      <c r="Q821" t="s">
        <v>216</v>
      </c>
    </row>
    <row r="822" spans="1:17">
      <c r="A822" t="s">
        <v>2778</v>
      </c>
      <c r="B822" t="str">
        <f t="shared" si="12"/>
        <v>302482013238044984,375</v>
      </c>
      <c r="C822" t="s">
        <v>2776</v>
      </c>
      <c r="D822" t="s">
        <v>16</v>
      </c>
      <c r="E822" t="s">
        <v>28</v>
      </c>
      <c r="F822" t="s">
        <v>2777</v>
      </c>
      <c r="G822" t="s">
        <v>2778</v>
      </c>
      <c r="H822" s="2">
        <v>44980</v>
      </c>
      <c r="I822" s="2">
        <v>44984.375</v>
      </c>
      <c r="J822" s="3">
        <v>2631.971923828125</v>
      </c>
      <c r="K822" s="3">
        <v>4</v>
      </c>
      <c r="L822" s="3"/>
      <c r="M822" s="3">
        <v>5.1976799964904785</v>
      </c>
      <c r="N822" s="3">
        <v>4</v>
      </c>
      <c r="O822" t="s">
        <v>2764</v>
      </c>
      <c r="P822" s="2">
        <v>44965.742766203701</v>
      </c>
      <c r="Q822" t="s">
        <v>202</v>
      </c>
    </row>
    <row r="823" spans="1:17">
      <c r="A823" t="s">
        <v>2781</v>
      </c>
      <c r="B823" t="str">
        <f t="shared" si="12"/>
        <v>302482011877344984,375</v>
      </c>
      <c r="C823" t="s">
        <v>2779</v>
      </c>
      <c r="D823" t="s">
        <v>16</v>
      </c>
      <c r="E823" t="s">
        <v>28</v>
      </c>
      <c r="F823" t="s">
        <v>2780</v>
      </c>
      <c r="G823" t="s">
        <v>2781</v>
      </c>
      <c r="H823" s="2">
        <v>44980</v>
      </c>
      <c r="I823" s="2">
        <v>44984.375</v>
      </c>
      <c r="J823" s="3">
        <v>9085.1103515625</v>
      </c>
      <c r="K823" s="3">
        <v>22</v>
      </c>
      <c r="L823" s="3"/>
      <c r="M823" s="3">
        <v>35.608211517333984</v>
      </c>
      <c r="N823" s="3">
        <v>22</v>
      </c>
      <c r="P823" s="2">
        <v>44965.742754629631</v>
      </c>
      <c r="Q823" t="s">
        <v>2782</v>
      </c>
    </row>
    <row r="824" spans="1:17">
      <c r="A824" t="s">
        <v>2785</v>
      </c>
      <c r="B824" t="str">
        <f t="shared" si="12"/>
        <v>302482013703344984,375</v>
      </c>
      <c r="C824" t="s">
        <v>2783</v>
      </c>
      <c r="D824" t="s">
        <v>16</v>
      </c>
      <c r="E824" t="s">
        <v>28</v>
      </c>
      <c r="F824" t="s">
        <v>2784</v>
      </c>
      <c r="G824" t="s">
        <v>2785</v>
      </c>
      <c r="H824" s="2">
        <v>44981</v>
      </c>
      <c r="I824" s="2">
        <v>44984.375</v>
      </c>
      <c r="J824" s="3">
        <v>978</v>
      </c>
      <c r="K824" s="3">
        <v>6</v>
      </c>
      <c r="L824" s="3"/>
      <c r="M824" s="3">
        <v>10.147199630737305</v>
      </c>
      <c r="N824" s="3">
        <v>6</v>
      </c>
      <c r="O824" t="s">
        <v>2751</v>
      </c>
      <c r="P824" s="2">
        <v>44965.742743055554</v>
      </c>
      <c r="Q824" t="s">
        <v>198</v>
      </c>
    </row>
    <row r="825" spans="1:17">
      <c r="A825" t="s">
        <v>2788</v>
      </c>
      <c r="B825" t="str">
        <f t="shared" si="12"/>
        <v>302482011883444984,375</v>
      </c>
      <c r="C825" t="s">
        <v>2786</v>
      </c>
      <c r="D825" t="s">
        <v>16</v>
      </c>
      <c r="E825" t="s">
        <v>28</v>
      </c>
      <c r="F825" t="s">
        <v>2787</v>
      </c>
      <c r="G825" t="s">
        <v>2788</v>
      </c>
      <c r="H825" s="2">
        <v>44980</v>
      </c>
      <c r="I825" s="2">
        <v>44984.375</v>
      </c>
      <c r="J825" s="3">
        <v>3142.3798828125</v>
      </c>
      <c r="K825" s="3">
        <v>4</v>
      </c>
      <c r="L825" s="3"/>
      <c r="M825" s="3">
        <v>5.9871602058410645</v>
      </c>
      <c r="N825" s="3">
        <v>4</v>
      </c>
      <c r="O825" t="s">
        <v>2768</v>
      </c>
      <c r="P825" s="2">
        <v>44965.742696759262</v>
      </c>
      <c r="Q825" t="s">
        <v>210</v>
      </c>
    </row>
    <row r="826" spans="1:17">
      <c r="A826" t="s">
        <v>2791</v>
      </c>
      <c r="B826" t="str">
        <f t="shared" si="12"/>
        <v>302482011878044984,375</v>
      </c>
      <c r="C826" t="s">
        <v>2789</v>
      </c>
      <c r="D826" t="s">
        <v>16</v>
      </c>
      <c r="E826" t="s">
        <v>28</v>
      </c>
      <c r="F826" t="s">
        <v>2790</v>
      </c>
      <c r="G826" t="s">
        <v>2791</v>
      </c>
      <c r="H826" s="2">
        <v>44981</v>
      </c>
      <c r="I826" s="2">
        <v>44984.375</v>
      </c>
      <c r="J826" s="3">
        <v>4505.73583984375</v>
      </c>
      <c r="K826" s="3">
        <v>6</v>
      </c>
      <c r="L826" s="3"/>
      <c r="M826" s="3">
        <v>8.0035200119018555</v>
      </c>
      <c r="N826" s="3">
        <v>6</v>
      </c>
      <c r="O826" t="s">
        <v>2775</v>
      </c>
      <c r="P826" s="2">
        <v>44965.742673611108</v>
      </c>
      <c r="Q826" t="s">
        <v>216</v>
      </c>
    </row>
    <row r="827" spans="1:17">
      <c r="A827" t="s">
        <v>2794</v>
      </c>
      <c r="B827" t="str">
        <f t="shared" si="12"/>
        <v>302573015000644972</v>
      </c>
      <c r="C827" t="s">
        <v>2792</v>
      </c>
      <c r="D827" t="s">
        <v>16</v>
      </c>
      <c r="E827" t="s">
        <v>28</v>
      </c>
      <c r="F827" t="s">
        <v>2793</v>
      </c>
      <c r="G827" t="s">
        <v>2794</v>
      </c>
      <c r="H827" s="2">
        <v>44970</v>
      </c>
      <c r="I827" s="2">
        <v>44972</v>
      </c>
      <c r="J827" s="3">
        <v>1208.8800048828125</v>
      </c>
      <c r="K827" s="3">
        <v>3</v>
      </c>
      <c r="L827" s="3"/>
      <c r="M827" s="3">
        <v>3.808150053024292</v>
      </c>
      <c r="N827" s="3">
        <v>3</v>
      </c>
      <c r="P827" s="2">
        <v>44965.721990740742</v>
      </c>
      <c r="Q827" t="s">
        <v>1487</v>
      </c>
    </row>
    <row r="828" spans="1:17">
      <c r="A828" t="s">
        <v>2796</v>
      </c>
      <c r="B828" t="str">
        <f t="shared" si="12"/>
        <v>301229928312244972</v>
      </c>
      <c r="C828" t="s">
        <v>2795</v>
      </c>
      <c r="D828" t="s">
        <v>121</v>
      </c>
      <c r="E828" t="s">
        <v>28</v>
      </c>
      <c r="F828" t="s">
        <v>1262</v>
      </c>
      <c r="G828" t="s">
        <v>2796</v>
      </c>
      <c r="H828" s="2">
        <v>44970.458333333336</v>
      </c>
      <c r="I828" s="2">
        <v>44972</v>
      </c>
      <c r="J828" s="3">
        <v>339.76400756835938</v>
      </c>
      <c r="K828" s="3">
        <v>1</v>
      </c>
      <c r="L828" s="3"/>
      <c r="M828" s="3">
        <v>0.9067000150680542</v>
      </c>
      <c r="N828" s="3">
        <v>1</v>
      </c>
      <c r="P828" s="2">
        <v>44965.721365740741</v>
      </c>
      <c r="Q828" t="s">
        <v>2797</v>
      </c>
    </row>
    <row r="829" spans="1:17">
      <c r="A829" t="s">
        <v>2800</v>
      </c>
      <c r="B829" t="str">
        <f t="shared" si="12"/>
        <v>302576001000444972,2916666667</v>
      </c>
      <c r="C829" t="s">
        <v>2798</v>
      </c>
      <c r="D829" t="s">
        <v>16</v>
      </c>
      <c r="E829" t="s">
        <v>28</v>
      </c>
      <c r="F829" t="s">
        <v>2799</v>
      </c>
      <c r="G829" t="s">
        <v>2800</v>
      </c>
      <c r="H829" s="2">
        <v>44970</v>
      </c>
      <c r="I829" s="2">
        <v>44972.291666666664</v>
      </c>
      <c r="J829" s="3">
        <v>770.54901123046875</v>
      </c>
      <c r="K829" s="3">
        <v>2</v>
      </c>
      <c r="L829" s="3"/>
      <c r="M829" s="3">
        <v>1.8522499799728394</v>
      </c>
      <c r="N829" s="3">
        <v>2</v>
      </c>
      <c r="P829" s="2">
        <v>44965.719988425924</v>
      </c>
      <c r="Q829" t="s">
        <v>2801</v>
      </c>
    </row>
    <row r="830" spans="1:17">
      <c r="A830" t="s">
        <v>2804</v>
      </c>
      <c r="B830" t="str">
        <f t="shared" si="12"/>
        <v>301229934357444972</v>
      </c>
      <c r="C830" t="s">
        <v>2802</v>
      </c>
      <c r="D830" t="s">
        <v>121</v>
      </c>
      <c r="E830" t="s">
        <v>28</v>
      </c>
      <c r="F830" t="s">
        <v>2803</v>
      </c>
      <c r="G830" t="s">
        <v>2804</v>
      </c>
      <c r="H830" s="2">
        <v>44970.458333333336</v>
      </c>
      <c r="I830" s="2">
        <v>44972</v>
      </c>
      <c r="J830" s="3">
        <v>83.969001770019531</v>
      </c>
      <c r="K830" s="3">
        <v>1</v>
      </c>
      <c r="L830" s="3"/>
      <c r="M830" s="3">
        <v>0.37198999524116516</v>
      </c>
      <c r="N830" s="3">
        <v>1</v>
      </c>
      <c r="P830" s="2">
        <v>44965.71943287037</v>
      </c>
      <c r="Q830" t="s">
        <v>321</v>
      </c>
    </row>
    <row r="831" spans="1:17">
      <c r="A831" t="s">
        <v>2807</v>
      </c>
      <c r="B831" t="str">
        <f t="shared" si="12"/>
        <v>302573101000244972</v>
      </c>
      <c r="C831" t="s">
        <v>2805</v>
      </c>
      <c r="D831" t="s">
        <v>16</v>
      </c>
      <c r="E831" t="s">
        <v>28</v>
      </c>
      <c r="F831" t="s">
        <v>2806</v>
      </c>
      <c r="G831" t="s">
        <v>2807</v>
      </c>
      <c r="H831" s="2">
        <v>44967</v>
      </c>
      <c r="I831" s="2">
        <v>44972</v>
      </c>
      <c r="J831" s="3">
        <v>705.58502197265625</v>
      </c>
      <c r="K831" s="3">
        <v>2</v>
      </c>
      <c r="L831" s="3"/>
      <c r="M831" s="3">
        <v>1.8042199611663818</v>
      </c>
      <c r="N831" s="3">
        <v>2</v>
      </c>
      <c r="P831" s="2">
        <v>44965.718495370369</v>
      </c>
      <c r="Q831" t="s">
        <v>2808</v>
      </c>
    </row>
    <row r="832" spans="1:17">
      <c r="A832" t="s">
        <v>2811</v>
      </c>
      <c r="B832" t="str">
        <f t="shared" si="12"/>
        <v>302073089200044972</v>
      </c>
      <c r="C832" t="s">
        <v>2809</v>
      </c>
      <c r="D832" t="s">
        <v>16</v>
      </c>
      <c r="E832" t="s">
        <v>28</v>
      </c>
      <c r="F832" t="s">
        <v>2810</v>
      </c>
      <c r="G832" t="s">
        <v>2811</v>
      </c>
      <c r="H832" s="2">
        <v>44970</v>
      </c>
      <c r="I832" s="2">
        <v>44972</v>
      </c>
      <c r="J832" s="3">
        <v>667.655029296875</v>
      </c>
      <c r="K832" s="3">
        <v>4</v>
      </c>
      <c r="L832" s="3"/>
      <c r="M832" s="3">
        <v>4.938539981842041</v>
      </c>
      <c r="N832" s="3">
        <v>4</v>
      </c>
      <c r="P832" s="2">
        <v>44965.717986111114</v>
      </c>
      <c r="Q832" t="s">
        <v>2812</v>
      </c>
    </row>
    <row r="833" spans="1:17">
      <c r="A833" t="s">
        <v>2815</v>
      </c>
      <c r="B833" t="str">
        <f t="shared" si="12"/>
        <v>302573060000644972,3541666667</v>
      </c>
      <c r="C833" t="s">
        <v>2813</v>
      </c>
      <c r="D833" t="s">
        <v>16</v>
      </c>
      <c r="E833" t="s">
        <v>28</v>
      </c>
      <c r="F833" t="s">
        <v>2814</v>
      </c>
      <c r="G833" t="s">
        <v>2815</v>
      </c>
      <c r="H833" s="2">
        <v>44971</v>
      </c>
      <c r="I833" s="2">
        <v>44972.354166666664</v>
      </c>
      <c r="J833" s="3">
        <v>2962.639892578125</v>
      </c>
      <c r="K833" s="3">
        <v>12</v>
      </c>
      <c r="L833" s="3">
        <v>0</v>
      </c>
      <c r="M833" s="3">
        <v>26.236799240112305</v>
      </c>
      <c r="N833" s="3">
        <v>12</v>
      </c>
      <c r="P833" s="2">
        <v>44965.717233796298</v>
      </c>
      <c r="Q833" t="s">
        <v>2816</v>
      </c>
    </row>
    <row r="834" spans="1:17">
      <c r="A834" t="s">
        <v>2819</v>
      </c>
      <c r="B834" t="str">
        <f t="shared" ref="B834:B897" si="13">Q834&amp;I834</f>
        <v>302557000670944972,4166666667</v>
      </c>
      <c r="C834" t="s">
        <v>2817</v>
      </c>
      <c r="D834" t="s">
        <v>16</v>
      </c>
      <c r="E834" t="s">
        <v>28</v>
      </c>
      <c r="F834" t="s">
        <v>2818</v>
      </c>
      <c r="G834" t="s">
        <v>2819</v>
      </c>
      <c r="H834" s="2">
        <v>44971</v>
      </c>
      <c r="I834" s="2">
        <v>44972.416666666664</v>
      </c>
      <c r="J834" s="3">
        <v>308.95199584960938</v>
      </c>
      <c r="K834" s="3">
        <v>1</v>
      </c>
      <c r="L834" s="3"/>
      <c r="M834" s="3">
        <v>1.179110050201416</v>
      </c>
      <c r="N834" s="3">
        <v>1</v>
      </c>
      <c r="P834" s="2">
        <v>44965.676180555558</v>
      </c>
      <c r="Q834" t="s">
        <v>1329</v>
      </c>
    </row>
    <row r="835" spans="1:17">
      <c r="A835" t="s">
        <v>2822</v>
      </c>
      <c r="B835" t="str">
        <f t="shared" si="13"/>
        <v>302557000034944972,25</v>
      </c>
      <c r="C835" t="s">
        <v>2820</v>
      </c>
      <c r="D835" t="s">
        <v>16</v>
      </c>
      <c r="E835" t="s">
        <v>28</v>
      </c>
      <c r="F835" t="s">
        <v>2821</v>
      </c>
      <c r="G835" t="s">
        <v>2822</v>
      </c>
      <c r="H835" s="2">
        <v>44971</v>
      </c>
      <c r="I835" s="2">
        <v>44972.25</v>
      </c>
      <c r="J835" s="3">
        <v>375.34298706054688</v>
      </c>
      <c r="K835" s="3">
        <v>2</v>
      </c>
      <c r="L835" s="3"/>
      <c r="M835" s="3">
        <v>1.6700999736785889</v>
      </c>
      <c r="N835" s="3">
        <v>2</v>
      </c>
      <c r="P835" s="2">
        <v>44965.675543981481</v>
      </c>
      <c r="Q835" t="s">
        <v>1407</v>
      </c>
    </row>
    <row r="836" spans="1:17">
      <c r="A836" t="s">
        <v>2825</v>
      </c>
      <c r="B836" t="str">
        <f t="shared" si="13"/>
        <v>302573008000644972</v>
      </c>
      <c r="C836" t="s">
        <v>2823</v>
      </c>
      <c r="D836" t="s">
        <v>121</v>
      </c>
      <c r="E836" t="s">
        <v>28</v>
      </c>
      <c r="F836" t="s">
        <v>2824</v>
      </c>
      <c r="G836" t="s">
        <v>2825</v>
      </c>
      <c r="H836" s="2">
        <v>44970.375</v>
      </c>
      <c r="I836" s="2">
        <v>44972</v>
      </c>
      <c r="J836" s="3">
        <v>863.80902099609375</v>
      </c>
      <c r="K836" s="3">
        <v>2</v>
      </c>
      <c r="L836" s="3"/>
      <c r="M836" s="3">
        <v>2.4115400314331055</v>
      </c>
      <c r="N836" s="3">
        <v>2</v>
      </c>
      <c r="P836" s="2">
        <v>44965.640497685185</v>
      </c>
      <c r="Q836" t="s">
        <v>1273</v>
      </c>
    </row>
    <row r="837" spans="1:17">
      <c r="A837" t="s">
        <v>2828</v>
      </c>
      <c r="B837" t="str">
        <f t="shared" si="13"/>
        <v>302573010000144972</v>
      </c>
      <c r="C837" t="s">
        <v>2826</v>
      </c>
      <c r="D837" t="s">
        <v>16</v>
      </c>
      <c r="E837" t="s">
        <v>28</v>
      </c>
      <c r="F837" t="s">
        <v>2827</v>
      </c>
      <c r="G837" t="s">
        <v>2828</v>
      </c>
      <c r="H837" s="2">
        <v>44970</v>
      </c>
      <c r="I837" s="2">
        <v>44972</v>
      </c>
      <c r="J837" s="3">
        <v>403.85101318359375</v>
      </c>
      <c r="K837" s="3">
        <v>2</v>
      </c>
      <c r="L837" s="3"/>
      <c r="M837" s="3">
        <v>1.6127500534057617</v>
      </c>
      <c r="N837" s="3">
        <v>2</v>
      </c>
      <c r="P837" s="2">
        <v>44965.63958333333</v>
      </c>
      <c r="Q837" t="s">
        <v>414</v>
      </c>
    </row>
    <row r="838" spans="1:17">
      <c r="A838" t="s">
        <v>2830</v>
      </c>
      <c r="B838" t="str">
        <f t="shared" si="13"/>
        <v>301229934538744972</v>
      </c>
      <c r="C838" t="s">
        <v>2829</v>
      </c>
      <c r="D838" t="s">
        <v>121</v>
      </c>
      <c r="E838" t="s">
        <v>28</v>
      </c>
      <c r="F838" t="s">
        <v>1262</v>
      </c>
      <c r="G838" t="s">
        <v>2830</v>
      </c>
      <c r="H838" s="2">
        <v>44970.458333333336</v>
      </c>
      <c r="I838" s="2">
        <v>44972</v>
      </c>
      <c r="J838" s="3">
        <v>166.49400329589844</v>
      </c>
      <c r="K838" s="3">
        <v>1</v>
      </c>
      <c r="L838" s="3"/>
      <c r="M838" s="3">
        <v>0.47444000840187073</v>
      </c>
      <c r="N838" s="3">
        <v>1</v>
      </c>
      <c r="P838" s="2">
        <v>44965.636701388888</v>
      </c>
      <c r="Q838" t="s">
        <v>2831</v>
      </c>
    </row>
    <row r="839" spans="1:17">
      <c r="A839" t="s">
        <v>2834</v>
      </c>
      <c r="B839" t="str">
        <f t="shared" si="13"/>
        <v>405291500024444972,4166666667</v>
      </c>
      <c r="C839" t="s">
        <v>2832</v>
      </c>
      <c r="D839" t="s">
        <v>16</v>
      </c>
      <c r="E839" t="s">
        <v>28</v>
      </c>
      <c r="F839" t="s">
        <v>2833</v>
      </c>
      <c r="G839" t="s">
        <v>2834</v>
      </c>
      <c r="H839" s="2">
        <v>44971</v>
      </c>
      <c r="I839" s="2">
        <v>44972.416666666664</v>
      </c>
      <c r="J839" s="3">
        <v>8590.1953125</v>
      </c>
      <c r="K839" s="3">
        <v>16</v>
      </c>
      <c r="L839" s="3"/>
      <c r="M839" s="3">
        <v>26.438400268554688</v>
      </c>
      <c r="N839" s="3">
        <v>16</v>
      </c>
      <c r="P839" s="2">
        <v>44965.636203703703</v>
      </c>
      <c r="Q839" t="s">
        <v>397</v>
      </c>
    </row>
    <row r="840" spans="1:17">
      <c r="A840" t="s">
        <v>2836</v>
      </c>
      <c r="B840" t="str">
        <f t="shared" si="13"/>
        <v>405291500021344972,3541666667</v>
      </c>
      <c r="C840" t="s">
        <v>2835</v>
      </c>
      <c r="D840" t="s">
        <v>16</v>
      </c>
      <c r="E840" t="s">
        <v>28</v>
      </c>
      <c r="F840" t="s">
        <v>2833</v>
      </c>
      <c r="G840" t="s">
        <v>2836</v>
      </c>
      <c r="H840" s="2">
        <v>44971</v>
      </c>
      <c r="I840" s="2">
        <v>44972.354166666664</v>
      </c>
      <c r="J840" s="3">
        <v>8461.8701171875</v>
      </c>
      <c r="K840" s="3">
        <v>15</v>
      </c>
      <c r="L840" s="3"/>
      <c r="M840" s="3">
        <v>23.153200149536133</v>
      </c>
      <c r="N840" s="3">
        <v>16</v>
      </c>
      <c r="P840" s="2">
        <v>44965.636192129627</v>
      </c>
      <c r="Q840" t="s">
        <v>1222</v>
      </c>
    </row>
    <row r="841" spans="1:17">
      <c r="A841" t="s">
        <v>2838</v>
      </c>
      <c r="B841" t="str">
        <f t="shared" si="13"/>
        <v>405291500013844972,4166666667</v>
      </c>
      <c r="C841" t="s">
        <v>2837</v>
      </c>
      <c r="D841" t="s">
        <v>16</v>
      </c>
      <c r="E841" t="s">
        <v>28</v>
      </c>
      <c r="F841" t="s">
        <v>2833</v>
      </c>
      <c r="G841" t="s">
        <v>2838</v>
      </c>
      <c r="H841" s="2">
        <v>44970</v>
      </c>
      <c r="I841" s="2">
        <v>44972.416666666664</v>
      </c>
      <c r="J841" s="3">
        <v>4142.21484375</v>
      </c>
      <c r="K841" s="3">
        <v>10</v>
      </c>
      <c r="L841" s="3"/>
      <c r="M841" s="3">
        <v>16.788480758666992</v>
      </c>
      <c r="N841" s="3">
        <v>11</v>
      </c>
      <c r="P841" s="2">
        <v>44965.635034722225</v>
      </c>
      <c r="Q841" t="s">
        <v>2839</v>
      </c>
    </row>
    <row r="842" spans="1:17">
      <c r="A842" t="s">
        <v>2842</v>
      </c>
      <c r="B842" t="str">
        <f t="shared" si="13"/>
        <v>302573083000744972</v>
      </c>
      <c r="C842" t="s">
        <v>2840</v>
      </c>
      <c r="D842" t="s">
        <v>16</v>
      </c>
      <c r="E842" t="s">
        <v>28</v>
      </c>
      <c r="F842" t="s">
        <v>2841</v>
      </c>
      <c r="G842" t="s">
        <v>2842</v>
      </c>
      <c r="H842" s="2">
        <v>44970</v>
      </c>
      <c r="I842" s="2">
        <v>44972</v>
      </c>
      <c r="J842" s="3">
        <v>598.2440185546875</v>
      </c>
      <c r="K842" s="3">
        <v>2</v>
      </c>
      <c r="L842" s="3"/>
      <c r="M842" s="3">
        <v>1.934980034828186</v>
      </c>
      <c r="N842" s="3">
        <v>2</v>
      </c>
      <c r="P842" s="2">
        <v>44965.612372685187</v>
      </c>
      <c r="Q842" t="s">
        <v>856</v>
      </c>
    </row>
    <row r="843" spans="1:17">
      <c r="A843" t="s">
        <v>2845</v>
      </c>
      <c r="B843" t="str">
        <f t="shared" si="13"/>
        <v>302573039000644972</v>
      </c>
      <c r="C843" t="s">
        <v>2843</v>
      </c>
      <c r="D843" t="s">
        <v>16</v>
      </c>
      <c r="E843" t="s">
        <v>28</v>
      </c>
      <c r="F843" t="s">
        <v>2844</v>
      </c>
      <c r="G843" t="s">
        <v>2845</v>
      </c>
      <c r="H843" s="2">
        <v>44970</v>
      </c>
      <c r="I843" s="2">
        <v>44972</v>
      </c>
      <c r="J843" s="3">
        <v>616.76800537109375</v>
      </c>
      <c r="K843" s="3">
        <v>2</v>
      </c>
      <c r="L843" s="3"/>
      <c r="M843" s="3">
        <v>1.8389300107955933</v>
      </c>
      <c r="N843" s="3">
        <v>2</v>
      </c>
      <c r="P843" s="2">
        <v>44965.611145833333</v>
      </c>
      <c r="Q843" t="s">
        <v>62</v>
      </c>
    </row>
    <row r="844" spans="1:17">
      <c r="A844" t="s">
        <v>2848</v>
      </c>
      <c r="B844" t="str">
        <f t="shared" si="13"/>
        <v>301229930157444972</v>
      </c>
      <c r="C844" t="s">
        <v>2846</v>
      </c>
      <c r="D844" t="s">
        <v>121</v>
      </c>
      <c r="E844" t="s">
        <v>28</v>
      </c>
      <c r="F844" t="s">
        <v>2847</v>
      </c>
      <c r="G844" t="s">
        <v>2848</v>
      </c>
      <c r="H844" s="2">
        <v>44970.458333333336</v>
      </c>
      <c r="I844" s="2">
        <v>44972</v>
      </c>
      <c r="J844" s="3">
        <v>123.69899749755859</v>
      </c>
      <c r="K844" s="3">
        <v>1</v>
      </c>
      <c r="L844" s="3"/>
      <c r="M844" s="3">
        <v>0.43470001220703125</v>
      </c>
      <c r="N844" s="3">
        <v>1</v>
      </c>
      <c r="P844" s="2">
        <v>44965.609594907408</v>
      </c>
      <c r="Q844" t="s">
        <v>369</v>
      </c>
    </row>
    <row r="845" spans="1:17">
      <c r="A845" t="s">
        <v>2851</v>
      </c>
      <c r="B845" t="str">
        <f t="shared" si="13"/>
        <v>302573100000344972</v>
      </c>
      <c r="C845" t="s">
        <v>2849</v>
      </c>
      <c r="D845" t="s">
        <v>16</v>
      </c>
      <c r="E845" t="s">
        <v>28</v>
      </c>
      <c r="F845" t="s">
        <v>2850</v>
      </c>
      <c r="G845" t="s">
        <v>2851</v>
      </c>
      <c r="H845" s="2">
        <v>44970</v>
      </c>
      <c r="I845" s="2">
        <v>44972</v>
      </c>
      <c r="J845" s="3">
        <v>1651.552978515625</v>
      </c>
      <c r="K845" s="3">
        <v>4</v>
      </c>
      <c r="L845" s="3"/>
      <c r="M845" s="3">
        <v>4.4861102104187012</v>
      </c>
      <c r="N845" s="3">
        <v>4</v>
      </c>
      <c r="P845" s="2">
        <v>44965.608958333331</v>
      </c>
      <c r="Q845" t="s">
        <v>1659</v>
      </c>
    </row>
    <row r="846" spans="1:17">
      <c r="A846" t="s">
        <v>2854</v>
      </c>
      <c r="B846" t="str">
        <f t="shared" si="13"/>
        <v>302564071000044972</v>
      </c>
      <c r="C846" t="s">
        <v>2852</v>
      </c>
      <c r="D846" t="s">
        <v>121</v>
      </c>
      <c r="E846" t="s">
        <v>28</v>
      </c>
      <c r="F846" t="s">
        <v>2853</v>
      </c>
      <c r="G846" t="s">
        <v>2854</v>
      </c>
      <c r="H846" s="2">
        <v>44970.375</v>
      </c>
      <c r="I846" s="2">
        <v>44972</v>
      </c>
      <c r="J846" s="3">
        <v>184.30799865722656</v>
      </c>
      <c r="K846" s="3">
        <v>1</v>
      </c>
      <c r="L846" s="3"/>
      <c r="M846" s="3">
        <v>0.57775998115539551</v>
      </c>
      <c r="N846" s="3">
        <v>1</v>
      </c>
      <c r="P846" s="2">
        <v>44965.608194444445</v>
      </c>
      <c r="Q846" t="s">
        <v>475</v>
      </c>
    </row>
    <row r="847" spans="1:17">
      <c r="A847" t="s">
        <v>2857</v>
      </c>
      <c r="B847" t="str">
        <f t="shared" si="13"/>
        <v>302573071000244972</v>
      </c>
      <c r="C847" t="s">
        <v>2855</v>
      </c>
      <c r="D847" t="s">
        <v>121</v>
      </c>
      <c r="E847" t="s">
        <v>28</v>
      </c>
      <c r="F847" t="s">
        <v>2856</v>
      </c>
      <c r="G847" t="s">
        <v>2857</v>
      </c>
      <c r="H847" s="2">
        <v>44970.375</v>
      </c>
      <c r="I847" s="2">
        <v>44972</v>
      </c>
      <c r="J847" s="3">
        <v>845.40301513671875</v>
      </c>
      <c r="K847" s="3">
        <v>2</v>
      </c>
      <c r="L847" s="3"/>
      <c r="M847" s="3">
        <v>2.6545300483703613</v>
      </c>
      <c r="N847" s="3">
        <v>2</v>
      </c>
      <c r="P847" s="2">
        <v>44965.607395833336</v>
      </c>
      <c r="Q847" t="s">
        <v>382</v>
      </c>
    </row>
    <row r="848" spans="1:17">
      <c r="A848" t="s">
        <v>2860</v>
      </c>
      <c r="B848" t="str">
        <f t="shared" si="13"/>
        <v>302573080000044972</v>
      </c>
      <c r="C848" t="s">
        <v>2858</v>
      </c>
      <c r="D848" t="s">
        <v>16</v>
      </c>
      <c r="E848" t="s">
        <v>28</v>
      </c>
      <c r="F848" t="s">
        <v>2859</v>
      </c>
      <c r="G848" t="s">
        <v>2860</v>
      </c>
      <c r="H848" s="2">
        <v>44967</v>
      </c>
      <c r="I848" s="2">
        <v>44972</v>
      </c>
      <c r="J848" s="3">
        <v>203.22999572753906</v>
      </c>
      <c r="K848" s="3">
        <v>1</v>
      </c>
      <c r="L848" s="3"/>
      <c r="M848" s="3">
        <v>0.72070997953414917</v>
      </c>
      <c r="N848" s="3">
        <v>1</v>
      </c>
      <c r="O848" t="s">
        <v>2861</v>
      </c>
      <c r="P848" s="2">
        <v>44965.55265046296</v>
      </c>
      <c r="Q848" t="s">
        <v>1892</v>
      </c>
    </row>
    <row r="849" spans="1:17">
      <c r="A849" t="s">
        <v>2864</v>
      </c>
      <c r="B849" t="str">
        <f t="shared" si="13"/>
        <v>301229935064044972</v>
      </c>
      <c r="C849" t="s">
        <v>2862</v>
      </c>
      <c r="D849" t="s">
        <v>121</v>
      </c>
      <c r="E849" t="s">
        <v>28</v>
      </c>
      <c r="F849" t="s">
        <v>2863</v>
      </c>
      <c r="G849" t="s">
        <v>2864</v>
      </c>
      <c r="H849" s="2">
        <v>44970.458333333336</v>
      </c>
      <c r="I849" s="2">
        <v>44972</v>
      </c>
      <c r="J849" s="3">
        <v>365.18099975585938</v>
      </c>
      <c r="K849" s="3">
        <v>1</v>
      </c>
      <c r="L849" s="3"/>
      <c r="M849" s="3">
        <v>1.1439599990844727</v>
      </c>
      <c r="N849" s="3">
        <v>1</v>
      </c>
      <c r="P849" s="2">
        <v>44965.552499999998</v>
      </c>
      <c r="Q849" t="s">
        <v>1214</v>
      </c>
    </row>
    <row r="850" spans="1:17">
      <c r="A850" t="s">
        <v>2867</v>
      </c>
      <c r="B850" t="str">
        <f t="shared" si="13"/>
        <v>302573011000044972</v>
      </c>
      <c r="C850" t="s">
        <v>2865</v>
      </c>
      <c r="D850" t="s">
        <v>16</v>
      </c>
      <c r="E850" t="s">
        <v>28</v>
      </c>
      <c r="F850" t="s">
        <v>2866</v>
      </c>
      <c r="G850" t="s">
        <v>2867</v>
      </c>
      <c r="H850" s="2">
        <v>44970</v>
      </c>
      <c r="I850" s="2">
        <v>44972</v>
      </c>
      <c r="J850" s="3">
        <v>1226.6109619140625</v>
      </c>
      <c r="K850" s="3">
        <v>3</v>
      </c>
      <c r="L850" s="3"/>
      <c r="M850" s="3">
        <v>3.2311499118804932</v>
      </c>
      <c r="N850" s="3">
        <v>3</v>
      </c>
      <c r="P850" s="2">
        <v>44965.538946759261</v>
      </c>
      <c r="Q850" t="s">
        <v>1393</v>
      </c>
    </row>
    <row r="851" spans="1:17">
      <c r="A851" t="s">
        <v>2870</v>
      </c>
      <c r="B851" t="str">
        <f t="shared" si="13"/>
        <v>301229935063344972</v>
      </c>
      <c r="C851" t="s">
        <v>2868</v>
      </c>
      <c r="D851" t="s">
        <v>121</v>
      </c>
      <c r="E851" t="s">
        <v>28</v>
      </c>
      <c r="F851" t="s">
        <v>2869</v>
      </c>
      <c r="G851" t="s">
        <v>2870</v>
      </c>
      <c r="H851" s="2">
        <v>44970.458333333336</v>
      </c>
      <c r="I851" s="2">
        <v>44972</v>
      </c>
      <c r="J851" s="3">
        <v>59.599998474121094</v>
      </c>
      <c r="K851" s="3">
        <v>1</v>
      </c>
      <c r="L851" s="3"/>
      <c r="M851" s="3">
        <v>0.26554998755455017</v>
      </c>
      <c r="N851" s="3">
        <v>1</v>
      </c>
      <c r="P851" s="2">
        <v>44965.537997685184</v>
      </c>
      <c r="Q851" t="s">
        <v>2871</v>
      </c>
    </row>
    <row r="852" spans="1:17">
      <c r="A852" t="s">
        <v>2873</v>
      </c>
      <c r="B852" t="str">
        <f t="shared" si="13"/>
        <v>302572017330044972</v>
      </c>
      <c r="C852" t="s">
        <v>2872</v>
      </c>
      <c r="D852" t="s">
        <v>16</v>
      </c>
      <c r="E852" t="s">
        <v>28</v>
      </c>
      <c r="F852" t="s">
        <v>2583</v>
      </c>
      <c r="G852" t="s">
        <v>2873</v>
      </c>
      <c r="H852" s="2">
        <v>44970</v>
      </c>
      <c r="I852" s="2">
        <v>44972</v>
      </c>
      <c r="J852" s="3">
        <v>2679.860107421875</v>
      </c>
      <c r="K852" s="3">
        <v>9</v>
      </c>
      <c r="L852" s="3"/>
      <c r="M852" s="3">
        <v>11.992799758911133</v>
      </c>
      <c r="N852" s="3">
        <v>9</v>
      </c>
      <c r="P852" s="2">
        <v>44965.53738425926</v>
      </c>
      <c r="Q852" t="s">
        <v>2874</v>
      </c>
    </row>
    <row r="853" spans="1:17">
      <c r="A853" t="s">
        <v>2877</v>
      </c>
      <c r="B853" t="str">
        <f t="shared" si="13"/>
        <v>301229935049744972,375</v>
      </c>
      <c r="C853" t="s">
        <v>2875</v>
      </c>
      <c r="D853" t="s">
        <v>121</v>
      </c>
      <c r="E853" t="s">
        <v>28</v>
      </c>
      <c r="F853" t="s">
        <v>2876</v>
      </c>
      <c r="G853" t="s">
        <v>2877</v>
      </c>
      <c r="H853" s="2">
        <v>44970.458333333336</v>
      </c>
      <c r="I853" s="2">
        <v>44972.375</v>
      </c>
      <c r="J853" s="3">
        <v>113.45999908447266</v>
      </c>
      <c r="K853" s="3">
        <v>1</v>
      </c>
      <c r="L853" s="3"/>
      <c r="M853" s="3">
        <v>0.44444000720977783</v>
      </c>
      <c r="N853" s="3">
        <v>1</v>
      </c>
      <c r="P853" s="2">
        <v>44965.536585648151</v>
      </c>
      <c r="Q853" t="s">
        <v>163</v>
      </c>
    </row>
    <row r="854" spans="1:17">
      <c r="A854" t="s">
        <v>2880</v>
      </c>
      <c r="B854" t="str">
        <f t="shared" si="13"/>
        <v>302573079000444972</v>
      </c>
      <c r="C854" t="s">
        <v>2878</v>
      </c>
      <c r="D854" t="s">
        <v>16</v>
      </c>
      <c r="E854" t="s">
        <v>28</v>
      </c>
      <c r="F854" t="s">
        <v>2879</v>
      </c>
      <c r="G854" t="s">
        <v>2880</v>
      </c>
      <c r="H854" s="2">
        <v>44970</v>
      </c>
      <c r="I854" s="2">
        <v>44972</v>
      </c>
      <c r="J854" s="3">
        <v>1622.7969970703125</v>
      </c>
      <c r="K854" s="3">
        <v>4</v>
      </c>
      <c r="L854" s="3"/>
      <c r="M854" s="3">
        <v>4.448239803314209</v>
      </c>
      <c r="N854" s="3">
        <v>4</v>
      </c>
      <c r="P854" s="2">
        <v>44965.516574074078</v>
      </c>
      <c r="Q854" t="s">
        <v>2881</v>
      </c>
    </row>
    <row r="855" spans="1:17">
      <c r="A855" t="s">
        <v>2884</v>
      </c>
      <c r="B855" t="str">
        <f t="shared" si="13"/>
        <v>302109300139944972</v>
      </c>
      <c r="C855" t="s">
        <v>2882</v>
      </c>
      <c r="D855" t="s">
        <v>16</v>
      </c>
      <c r="E855" t="s">
        <v>28</v>
      </c>
      <c r="F855" t="s">
        <v>2883</v>
      </c>
      <c r="G855" t="s">
        <v>2884</v>
      </c>
      <c r="H855" s="2">
        <v>44970</v>
      </c>
      <c r="I855" s="2">
        <v>44972</v>
      </c>
      <c r="J855" s="3">
        <v>16806.01953125</v>
      </c>
      <c r="K855" s="3">
        <v>31</v>
      </c>
      <c r="L855" s="3"/>
      <c r="M855" s="3">
        <v>49.396129608154297</v>
      </c>
      <c r="N855" s="3">
        <v>31</v>
      </c>
      <c r="P855" s="2">
        <v>44965.515821759262</v>
      </c>
      <c r="Q855" t="s">
        <v>135</v>
      </c>
    </row>
    <row r="856" spans="1:17">
      <c r="A856" t="s">
        <v>2886</v>
      </c>
      <c r="B856" t="str">
        <f t="shared" si="13"/>
        <v>302573004000044972</v>
      </c>
      <c r="C856" t="s">
        <v>2885</v>
      </c>
      <c r="D856" t="s">
        <v>16</v>
      </c>
      <c r="E856" t="s">
        <v>444</v>
      </c>
      <c r="F856" t="s">
        <v>2114</v>
      </c>
      <c r="G856" t="s">
        <v>2886</v>
      </c>
      <c r="H856" s="2">
        <v>44970</v>
      </c>
      <c r="I856" s="2">
        <v>44972</v>
      </c>
      <c r="J856" s="3">
        <v>0</v>
      </c>
      <c r="K856" s="3">
        <v>0</v>
      </c>
      <c r="L856" s="3"/>
      <c r="M856" s="3">
        <v>0</v>
      </c>
      <c r="N856" s="3">
        <v>2</v>
      </c>
      <c r="P856" s="2">
        <v>44965.515081018515</v>
      </c>
      <c r="Q856" t="s">
        <v>2116</v>
      </c>
    </row>
    <row r="857" spans="1:17">
      <c r="A857" t="s">
        <v>2889</v>
      </c>
      <c r="B857" t="str">
        <f t="shared" si="13"/>
        <v>301229935066444972</v>
      </c>
      <c r="C857" t="s">
        <v>2887</v>
      </c>
      <c r="D857" t="s">
        <v>121</v>
      </c>
      <c r="E857" t="s">
        <v>28</v>
      </c>
      <c r="F857" t="s">
        <v>2888</v>
      </c>
      <c r="G857" t="s">
        <v>2889</v>
      </c>
      <c r="H857" s="2">
        <v>44970.458333333336</v>
      </c>
      <c r="I857" s="2">
        <v>44972</v>
      </c>
      <c r="J857" s="3">
        <v>236.39999389648438</v>
      </c>
      <c r="K857" s="3">
        <v>1</v>
      </c>
      <c r="L857" s="3"/>
      <c r="M857" s="3">
        <v>0.80470001697540283</v>
      </c>
      <c r="N857" s="3">
        <v>1</v>
      </c>
      <c r="P857" s="2">
        <v>44965.514467592591</v>
      </c>
      <c r="Q857" t="s">
        <v>2890</v>
      </c>
    </row>
    <row r="858" spans="1:17">
      <c r="A858" t="s">
        <v>2893</v>
      </c>
      <c r="B858" t="str">
        <f t="shared" si="13"/>
        <v>302573055000444972</v>
      </c>
      <c r="C858" t="s">
        <v>2891</v>
      </c>
      <c r="D858" t="s">
        <v>16</v>
      </c>
      <c r="E858" t="s">
        <v>28</v>
      </c>
      <c r="F858" t="s">
        <v>2892</v>
      </c>
      <c r="G858" t="s">
        <v>2893</v>
      </c>
      <c r="H858" s="2">
        <v>44971</v>
      </c>
      <c r="I858" s="2">
        <v>44972</v>
      </c>
      <c r="J858" s="3">
        <v>2068.947998046875</v>
      </c>
      <c r="K858" s="3">
        <v>5</v>
      </c>
      <c r="L858" s="3"/>
      <c r="M858" s="3">
        <v>5.4033298492431641</v>
      </c>
      <c r="N858" s="3">
        <v>5</v>
      </c>
      <c r="P858" s="2">
        <v>44965.513599537036</v>
      </c>
      <c r="Q858" t="s">
        <v>1186</v>
      </c>
    </row>
    <row r="859" spans="1:17">
      <c r="A859" t="s">
        <v>2896</v>
      </c>
      <c r="B859" t="str">
        <f t="shared" si="13"/>
        <v>302109300240044972</v>
      </c>
      <c r="C859" t="s">
        <v>2894</v>
      </c>
      <c r="D859" t="s">
        <v>16</v>
      </c>
      <c r="E859" t="s">
        <v>28</v>
      </c>
      <c r="F859" t="s">
        <v>2895</v>
      </c>
      <c r="G859" t="s">
        <v>2896</v>
      </c>
      <c r="H859" s="2">
        <v>44970</v>
      </c>
      <c r="I859" s="2">
        <v>44972</v>
      </c>
      <c r="J859" s="3">
        <v>2960.39990234375</v>
      </c>
      <c r="K859" s="3">
        <v>12</v>
      </c>
      <c r="L859" s="3"/>
      <c r="M859" s="3">
        <v>26.217599868774414</v>
      </c>
      <c r="N859" s="3">
        <v>12</v>
      </c>
      <c r="P859" s="2">
        <v>44965.512372685182</v>
      </c>
      <c r="Q859" t="s">
        <v>2897</v>
      </c>
    </row>
    <row r="860" spans="1:17">
      <c r="A860" t="s">
        <v>2900</v>
      </c>
      <c r="B860" t="str">
        <f t="shared" si="13"/>
        <v>302109699970044972,5416666667</v>
      </c>
      <c r="C860" t="s">
        <v>2898</v>
      </c>
      <c r="D860" t="s">
        <v>16</v>
      </c>
      <c r="E860" t="s">
        <v>28</v>
      </c>
      <c r="F860" t="s">
        <v>2899</v>
      </c>
      <c r="G860" t="s">
        <v>2900</v>
      </c>
      <c r="H860" s="2">
        <v>44970</v>
      </c>
      <c r="I860" s="2">
        <v>44972.541666666664</v>
      </c>
      <c r="J860" s="3">
        <v>15076.1201171875</v>
      </c>
      <c r="K860" s="3">
        <v>31</v>
      </c>
      <c r="L860" s="3"/>
      <c r="M860" s="3">
        <v>50.487171173095703</v>
      </c>
      <c r="N860" s="3">
        <v>31</v>
      </c>
      <c r="P860" s="2">
        <v>44965.512361111112</v>
      </c>
      <c r="Q860" t="s">
        <v>533</v>
      </c>
    </row>
    <row r="861" spans="1:17">
      <c r="A861" t="s">
        <v>2903</v>
      </c>
      <c r="B861" t="str">
        <f t="shared" si="13"/>
        <v>302108117679544972,375</v>
      </c>
      <c r="C861" t="s">
        <v>2901</v>
      </c>
      <c r="D861" t="s">
        <v>16</v>
      </c>
      <c r="E861" t="s">
        <v>28</v>
      </c>
      <c r="F861" t="s">
        <v>2902</v>
      </c>
      <c r="G861" t="s">
        <v>2903</v>
      </c>
      <c r="H861" s="2">
        <v>44970</v>
      </c>
      <c r="I861" s="2">
        <v>44972.375</v>
      </c>
      <c r="J861" s="3">
        <v>497.72000122070313</v>
      </c>
      <c r="K861" s="3">
        <v>2</v>
      </c>
      <c r="L861" s="3"/>
      <c r="M861" s="3">
        <v>4.473599910736084</v>
      </c>
      <c r="N861" s="3">
        <v>2</v>
      </c>
      <c r="O861" t="s">
        <v>2904</v>
      </c>
      <c r="P861" s="2">
        <v>44965.511655092596</v>
      </c>
      <c r="Q861" t="s">
        <v>1106</v>
      </c>
    </row>
    <row r="862" spans="1:17">
      <c r="A862" t="s">
        <v>2907</v>
      </c>
      <c r="B862" t="str">
        <f t="shared" si="13"/>
        <v>302108117433344972,4583333333</v>
      </c>
      <c r="C862" t="s">
        <v>2905</v>
      </c>
      <c r="D862" t="s">
        <v>16</v>
      </c>
      <c r="E862" t="s">
        <v>28</v>
      </c>
      <c r="F862" t="s">
        <v>2906</v>
      </c>
      <c r="G862" t="s">
        <v>2907</v>
      </c>
      <c r="H862" s="2">
        <v>44970</v>
      </c>
      <c r="I862" s="2">
        <v>44972.458333333336</v>
      </c>
      <c r="J862" s="3">
        <v>7628.80810546875</v>
      </c>
      <c r="K862" s="3">
        <v>13</v>
      </c>
      <c r="L862" s="3"/>
      <c r="M862" s="3">
        <v>21.417600631713867</v>
      </c>
      <c r="N862" s="3">
        <v>13</v>
      </c>
      <c r="P862" s="2">
        <v>44965.509560185186</v>
      </c>
      <c r="Q862" t="s">
        <v>2489</v>
      </c>
    </row>
    <row r="863" spans="1:17">
      <c r="A863" t="s">
        <v>2910</v>
      </c>
      <c r="B863" t="str">
        <f t="shared" si="13"/>
        <v>302108117679544972,375</v>
      </c>
      <c r="C863" t="s">
        <v>2908</v>
      </c>
      <c r="D863" t="s">
        <v>16</v>
      </c>
      <c r="E863" t="s">
        <v>28</v>
      </c>
      <c r="F863" t="s">
        <v>2909</v>
      </c>
      <c r="G863" t="s">
        <v>2910</v>
      </c>
      <c r="H863" s="2">
        <v>44970</v>
      </c>
      <c r="I863" s="2">
        <v>44972.375</v>
      </c>
      <c r="J863" s="3">
        <v>1199.135009765625</v>
      </c>
      <c r="K863" s="3">
        <v>2</v>
      </c>
      <c r="L863" s="3"/>
      <c r="M863" s="3">
        <v>2.5055999755859375</v>
      </c>
      <c r="N863" s="3">
        <v>2</v>
      </c>
      <c r="O863" t="s">
        <v>2904</v>
      </c>
      <c r="P863" s="2">
        <v>44965.508923611109</v>
      </c>
      <c r="Q863" t="s">
        <v>1106</v>
      </c>
    </row>
    <row r="864" spans="1:17">
      <c r="A864" t="s">
        <v>2913</v>
      </c>
      <c r="B864" t="str">
        <f t="shared" si="13"/>
        <v>302108117678844972,4166666667</v>
      </c>
      <c r="C864" t="s">
        <v>2911</v>
      </c>
      <c r="D864" t="s">
        <v>16</v>
      </c>
      <c r="E864" t="s">
        <v>28</v>
      </c>
      <c r="F864" t="s">
        <v>2912</v>
      </c>
      <c r="G864" t="s">
        <v>2913</v>
      </c>
      <c r="H864" s="2">
        <v>44971</v>
      </c>
      <c r="I864" s="2">
        <v>44972.416666666664</v>
      </c>
      <c r="J864" s="3">
        <v>15746.4296875</v>
      </c>
      <c r="K864" s="3">
        <v>29</v>
      </c>
      <c r="L864" s="3"/>
      <c r="M864" s="3">
        <v>49.582691192626953</v>
      </c>
      <c r="N864" s="3">
        <v>29</v>
      </c>
      <c r="P864" s="2">
        <v>44965.50818287037</v>
      </c>
      <c r="Q864" t="s">
        <v>80</v>
      </c>
    </row>
    <row r="865" spans="1:17">
      <c r="A865" t="s">
        <v>2916</v>
      </c>
      <c r="B865" t="str">
        <f t="shared" si="13"/>
        <v>302550006036844972</v>
      </c>
      <c r="C865" t="s">
        <v>2914</v>
      </c>
      <c r="D865" t="s">
        <v>121</v>
      </c>
      <c r="E865" t="s">
        <v>28</v>
      </c>
      <c r="F865" t="s">
        <v>2915</v>
      </c>
      <c r="G865" t="s">
        <v>2916</v>
      </c>
      <c r="H865" s="2">
        <v>44970.375</v>
      </c>
      <c r="I865" s="2">
        <v>44972</v>
      </c>
      <c r="J865" s="3">
        <v>653.19598388671875</v>
      </c>
      <c r="K865" s="3">
        <v>2</v>
      </c>
      <c r="L865" s="3"/>
      <c r="M865" s="3">
        <v>2.0965399742126465</v>
      </c>
      <c r="N865" s="3">
        <v>2</v>
      </c>
      <c r="P865" s="2">
        <v>44965.477581018517</v>
      </c>
      <c r="Q865" t="s">
        <v>1280</v>
      </c>
    </row>
    <row r="866" spans="1:17">
      <c r="A866" t="s">
        <v>2919</v>
      </c>
      <c r="B866" t="str">
        <f t="shared" si="13"/>
        <v>302564301000844972</v>
      </c>
      <c r="C866" t="s">
        <v>2917</v>
      </c>
      <c r="D866" t="s">
        <v>121</v>
      </c>
      <c r="E866" t="s">
        <v>28</v>
      </c>
      <c r="F866" t="s">
        <v>2918</v>
      </c>
      <c r="G866" t="s">
        <v>2919</v>
      </c>
      <c r="H866" s="2">
        <v>44970.375</v>
      </c>
      <c r="I866" s="2">
        <v>44972</v>
      </c>
      <c r="J866" s="3">
        <v>299.4849853515625</v>
      </c>
      <c r="K866" s="3">
        <v>1</v>
      </c>
      <c r="L866" s="3"/>
      <c r="M866" s="3">
        <v>0.95647001266479492</v>
      </c>
      <c r="N866" s="3">
        <v>1</v>
      </c>
      <c r="P866" s="2">
        <v>44965.476944444446</v>
      </c>
      <c r="Q866" t="s">
        <v>2920</v>
      </c>
    </row>
    <row r="867" spans="1:17">
      <c r="A867" t="s">
        <v>2127</v>
      </c>
      <c r="B867" t="str">
        <f t="shared" si="13"/>
        <v>302575000000044978,25</v>
      </c>
      <c r="C867" t="s">
        <v>2921</v>
      </c>
      <c r="D867" t="s">
        <v>16</v>
      </c>
      <c r="E867" t="s">
        <v>28</v>
      </c>
      <c r="F867" t="s">
        <v>2922</v>
      </c>
      <c r="G867" t="s">
        <v>2127</v>
      </c>
      <c r="H867" s="2">
        <v>44977</v>
      </c>
      <c r="I867" s="2">
        <v>44978.25</v>
      </c>
      <c r="J867" s="3">
        <v>15591.2802734375</v>
      </c>
      <c r="K867" s="3">
        <v>28</v>
      </c>
      <c r="L867" s="3"/>
      <c r="M867" s="3">
        <v>47.748538970947266</v>
      </c>
      <c r="N867" s="3">
        <v>29</v>
      </c>
      <c r="P867" s="2">
        <v>44965.476342592592</v>
      </c>
      <c r="Q867" t="s">
        <v>107</v>
      </c>
    </row>
    <row r="868" spans="1:17">
      <c r="A868" t="s">
        <v>2925</v>
      </c>
      <c r="B868" t="str">
        <f t="shared" si="13"/>
        <v>302573059000044972</v>
      </c>
      <c r="C868" t="s">
        <v>2923</v>
      </c>
      <c r="D868" t="s">
        <v>16</v>
      </c>
      <c r="E868" t="s">
        <v>28</v>
      </c>
      <c r="F868" t="s">
        <v>2924</v>
      </c>
      <c r="G868" t="s">
        <v>2925</v>
      </c>
      <c r="H868" s="2">
        <v>44970</v>
      </c>
      <c r="I868" s="2">
        <v>44972</v>
      </c>
      <c r="J868" s="3">
        <v>722.0059814453125</v>
      </c>
      <c r="K868" s="3">
        <v>2</v>
      </c>
      <c r="L868" s="3"/>
      <c r="M868" s="3">
        <v>2.0828700065612793</v>
      </c>
      <c r="N868" s="3">
        <v>2</v>
      </c>
      <c r="P868" s="2">
        <v>44965.475451388891</v>
      </c>
      <c r="Q868" t="s">
        <v>124</v>
      </c>
    </row>
    <row r="869" spans="1:17">
      <c r="A869" t="s">
        <v>2928</v>
      </c>
      <c r="B869" t="str">
        <f t="shared" si="13"/>
        <v>302047523000044973</v>
      </c>
      <c r="C869" t="s">
        <v>2926</v>
      </c>
      <c r="D869" t="s">
        <v>16</v>
      </c>
      <c r="E869" t="s">
        <v>28</v>
      </c>
      <c r="F869" t="s">
        <v>2927</v>
      </c>
      <c r="G869" t="s">
        <v>2928</v>
      </c>
      <c r="H869" s="2">
        <v>44971.375</v>
      </c>
      <c r="I869" s="2">
        <v>44973</v>
      </c>
      <c r="J869" s="3">
        <v>926</v>
      </c>
      <c r="K869" s="3">
        <v>3</v>
      </c>
      <c r="L869" s="3">
        <v>0</v>
      </c>
      <c r="M869" s="3">
        <v>4.2936000823974609</v>
      </c>
      <c r="N869" s="3">
        <v>3</v>
      </c>
      <c r="P869" s="2">
        <v>44965.472881944443</v>
      </c>
      <c r="Q869" t="s">
        <v>2929</v>
      </c>
    </row>
    <row r="870" spans="1:17">
      <c r="A870" t="s">
        <v>2932</v>
      </c>
      <c r="B870" t="str">
        <f t="shared" si="13"/>
        <v>302017010612544972,25</v>
      </c>
      <c r="C870" t="s">
        <v>2930</v>
      </c>
      <c r="D870" t="s">
        <v>16</v>
      </c>
      <c r="E870" t="s">
        <v>28</v>
      </c>
      <c r="F870" t="s">
        <v>2931</v>
      </c>
      <c r="G870" t="s">
        <v>2932</v>
      </c>
      <c r="H870" s="2">
        <v>44970</v>
      </c>
      <c r="I870" s="2">
        <v>44972.25</v>
      </c>
      <c r="J870" s="3">
        <v>7056.30078125</v>
      </c>
      <c r="K870" s="3">
        <v>26</v>
      </c>
      <c r="L870" s="3"/>
      <c r="M870" s="3">
        <v>23.669469833374023</v>
      </c>
      <c r="N870" s="3">
        <v>27</v>
      </c>
      <c r="P870" s="2">
        <v>44965.471250000002</v>
      </c>
      <c r="Q870" t="s">
        <v>1022</v>
      </c>
    </row>
    <row r="871" spans="1:17">
      <c r="A871" t="s">
        <v>2935</v>
      </c>
      <c r="B871" t="str">
        <f t="shared" si="13"/>
        <v>302017010612544972,25</v>
      </c>
      <c r="C871" t="s">
        <v>2933</v>
      </c>
      <c r="D871" t="s">
        <v>16</v>
      </c>
      <c r="E871" t="s">
        <v>28</v>
      </c>
      <c r="F871" t="s">
        <v>2934</v>
      </c>
      <c r="G871" t="s">
        <v>2935</v>
      </c>
      <c r="H871" s="2">
        <v>44970</v>
      </c>
      <c r="I871" s="2">
        <v>44972.25</v>
      </c>
      <c r="J871" s="3">
        <v>5349.669921875</v>
      </c>
      <c r="K871" s="3">
        <v>14</v>
      </c>
      <c r="L871" s="3"/>
      <c r="M871" s="3">
        <v>22.891359329223633</v>
      </c>
      <c r="N871" s="3">
        <v>14</v>
      </c>
      <c r="O871" t="s">
        <v>2936</v>
      </c>
      <c r="P871" s="2">
        <v>44965.469409722224</v>
      </c>
      <c r="Q871" t="s">
        <v>1022</v>
      </c>
    </row>
    <row r="872" spans="1:17">
      <c r="A872" t="s">
        <v>2939</v>
      </c>
      <c r="B872" t="str">
        <f t="shared" si="13"/>
        <v>302573033000244972</v>
      </c>
      <c r="C872" t="s">
        <v>2937</v>
      </c>
      <c r="D872" t="s">
        <v>16</v>
      </c>
      <c r="E872" t="s">
        <v>28</v>
      </c>
      <c r="F872" t="s">
        <v>2938</v>
      </c>
      <c r="G872" t="s">
        <v>2939</v>
      </c>
      <c r="H872" s="2">
        <v>44970</v>
      </c>
      <c r="I872" s="2">
        <v>44972</v>
      </c>
      <c r="J872" s="3">
        <v>1770.3599853515625</v>
      </c>
      <c r="K872" s="3">
        <v>6</v>
      </c>
      <c r="L872" s="3"/>
      <c r="M872" s="3">
        <v>8.1413803100585938</v>
      </c>
      <c r="N872" s="3">
        <v>6</v>
      </c>
      <c r="P872" s="2">
        <v>44965.467858796299</v>
      </c>
      <c r="Q872" t="s">
        <v>309</v>
      </c>
    </row>
    <row r="873" spans="1:17">
      <c r="A873" t="s">
        <v>2942</v>
      </c>
      <c r="B873" t="str">
        <f t="shared" si="13"/>
        <v>302017010612544972,25</v>
      </c>
      <c r="C873" t="s">
        <v>2940</v>
      </c>
      <c r="D873" t="s">
        <v>16</v>
      </c>
      <c r="E873" t="s">
        <v>28</v>
      </c>
      <c r="F873" t="s">
        <v>2941</v>
      </c>
      <c r="G873" t="s">
        <v>2942</v>
      </c>
      <c r="H873" s="2">
        <v>44970</v>
      </c>
      <c r="I873" s="2">
        <v>44972.25</v>
      </c>
      <c r="J873" s="3">
        <v>2220.52001953125</v>
      </c>
      <c r="K873" s="3">
        <v>9</v>
      </c>
      <c r="L873" s="3"/>
      <c r="M873" s="3">
        <v>19.689599990844727</v>
      </c>
      <c r="N873" s="3">
        <v>9</v>
      </c>
      <c r="O873" t="s">
        <v>2936</v>
      </c>
      <c r="P873" s="2">
        <v>44965.467083333337</v>
      </c>
      <c r="Q873" t="s">
        <v>1022</v>
      </c>
    </row>
    <row r="874" spans="1:17">
      <c r="A874" t="s">
        <v>2945</v>
      </c>
      <c r="B874" t="str">
        <f t="shared" si="13"/>
        <v>302573080000044972</v>
      </c>
      <c r="C874" t="s">
        <v>2943</v>
      </c>
      <c r="D874" t="s">
        <v>16</v>
      </c>
      <c r="E874" t="s">
        <v>28</v>
      </c>
      <c r="F874" t="s">
        <v>2944</v>
      </c>
      <c r="G874" t="s">
        <v>2945</v>
      </c>
      <c r="H874" s="2">
        <v>44967</v>
      </c>
      <c r="I874" s="2">
        <v>44972</v>
      </c>
      <c r="J874" s="3">
        <v>810.90899658203125</v>
      </c>
      <c r="K874" s="3">
        <v>2</v>
      </c>
      <c r="L874" s="3"/>
      <c r="M874" s="3">
        <v>2.4475100040435791</v>
      </c>
      <c r="N874" s="3">
        <v>2</v>
      </c>
      <c r="O874" t="s">
        <v>2861</v>
      </c>
      <c r="P874" s="2">
        <v>44965.432025462964</v>
      </c>
      <c r="Q874" t="s">
        <v>1892</v>
      </c>
    </row>
    <row r="875" spans="1:17">
      <c r="A875" t="s">
        <v>2948</v>
      </c>
      <c r="B875" t="str">
        <f t="shared" si="13"/>
        <v>302573005000944972</v>
      </c>
      <c r="C875" t="s">
        <v>2946</v>
      </c>
      <c r="D875" t="s">
        <v>16</v>
      </c>
      <c r="E875" t="s">
        <v>28</v>
      </c>
      <c r="F875" t="s">
        <v>2947</v>
      </c>
      <c r="G875" t="s">
        <v>2948</v>
      </c>
      <c r="H875" s="2">
        <v>44970</v>
      </c>
      <c r="I875" s="2">
        <v>44972</v>
      </c>
      <c r="J875" s="3">
        <v>659</v>
      </c>
      <c r="K875" s="3">
        <v>4</v>
      </c>
      <c r="L875" s="3"/>
      <c r="M875" s="3">
        <v>6.3119997978210449</v>
      </c>
      <c r="N875" s="3">
        <v>5</v>
      </c>
      <c r="P875" s="2">
        <v>44965.430104166669</v>
      </c>
      <c r="Q875" t="s">
        <v>621</v>
      </c>
    </row>
    <row r="876" spans="1:17">
      <c r="A876" t="s">
        <v>2951</v>
      </c>
      <c r="B876" t="str">
        <f t="shared" si="13"/>
        <v>302564044000644972</v>
      </c>
      <c r="C876" t="s">
        <v>2949</v>
      </c>
      <c r="D876" t="s">
        <v>16</v>
      </c>
      <c r="E876" t="s">
        <v>28</v>
      </c>
      <c r="F876" t="s">
        <v>2950</v>
      </c>
      <c r="G876" t="s">
        <v>2951</v>
      </c>
      <c r="H876" s="2">
        <v>44970</v>
      </c>
      <c r="I876" s="2">
        <v>44972</v>
      </c>
      <c r="J876" s="3">
        <v>536.89202880859375</v>
      </c>
      <c r="K876" s="3">
        <v>2</v>
      </c>
      <c r="L876" s="3"/>
      <c r="M876" s="3">
        <v>1.90038001537323</v>
      </c>
      <c r="N876" s="3">
        <v>2</v>
      </c>
      <c r="P876" s="2">
        <v>44965.429039351853</v>
      </c>
      <c r="Q876" t="s">
        <v>2952</v>
      </c>
    </row>
    <row r="877" spans="1:17">
      <c r="A877" t="s">
        <v>2955</v>
      </c>
      <c r="B877" t="str">
        <f t="shared" si="13"/>
        <v>302573018000344972</v>
      </c>
      <c r="C877" t="s">
        <v>2953</v>
      </c>
      <c r="D877" t="s">
        <v>121</v>
      </c>
      <c r="E877" t="s">
        <v>28</v>
      </c>
      <c r="F877" t="s">
        <v>2954</v>
      </c>
      <c r="G877" t="s">
        <v>2955</v>
      </c>
      <c r="H877" s="2">
        <v>44970.375</v>
      </c>
      <c r="I877" s="2">
        <v>44972</v>
      </c>
      <c r="J877" s="3">
        <v>258.60101318359375</v>
      </c>
      <c r="K877" s="3">
        <v>1</v>
      </c>
      <c r="L877" s="3"/>
      <c r="M877" s="3">
        <v>0.76954001188278198</v>
      </c>
      <c r="N877" s="3">
        <v>1</v>
      </c>
      <c r="P877" s="2">
        <v>44965.42769675926</v>
      </c>
      <c r="Q877" t="s">
        <v>831</v>
      </c>
    </row>
    <row r="878" spans="1:17">
      <c r="A878" t="s">
        <v>2957</v>
      </c>
      <c r="B878" t="str">
        <f t="shared" si="13"/>
        <v>405291500015244972,4166666667</v>
      </c>
      <c r="C878" t="s">
        <v>2956</v>
      </c>
      <c r="D878" t="s">
        <v>16</v>
      </c>
      <c r="E878" t="s">
        <v>28</v>
      </c>
      <c r="F878" t="s">
        <v>2833</v>
      </c>
      <c r="G878" t="s">
        <v>2957</v>
      </c>
      <c r="H878" s="2">
        <v>44970</v>
      </c>
      <c r="I878" s="2">
        <v>44972.416666666664</v>
      </c>
      <c r="J878" s="3">
        <v>5964.85009765625</v>
      </c>
      <c r="K878" s="3">
        <v>10</v>
      </c>
      <c r="L878" s="3"/>
      <c r="M878" s="3">
        <v>14.918399810791016</v>
      </c>
      <c r="N878" s="3">
        <v>10</v>
      </c>
      <c r="P878" s="2">
        <v>44965.427060185182</v>
      </c>
      <c r="Q878" t="s">
        <v>394</v>
      </c>
    </row>
    <row r="879" spans="1:17">
      <c r="A879" t="s">
        <v>2959</v>
      </c>
      <c r="B879" t="str">
        <f t="shared" si="13"/>
        <v>405291500008444972,4166666667</v>
      </c>
      <c r="C879" t="s">
        <v>2958</v>
      </c>
      <c r="D879" t="s">
        <v>16</v>
      </c>
      <c r="E879" t="s">
        <v>28</v>
      </c>
      <c r="F879" t="s">
        <v>2833</v>
      </c>
      <c r="G879" t="s">
        <v>2959</v>
      </c>
      <c r="H879" s="2">
        <v>44971</v>
      </c>
      <c r="I879" s="2">
        <v>44972.416666666664</v>
      </c>
      <c r="J879" s="3">
        <v>7418.51513671875</v>
      </c>
      <c r="K879" s="3">
        <v>12</v>
      </c>
      <c r="L879" s="3"/>
      <c r="M879" s="3">
        <v>17.903999328613281</v>
      </c>
      <c r="N879" s="3">
        <v>12</v>
      </c>
      <c r="P879" s="2">
        <v>44965.426261574074</v>
      </c>
      <c r="Q879" t="s">
        <v>670</v>
      </c>
    </row>
    <row r="880" spans="1:17">
      <c r="A880" t="s">
        <v>2962</v>
      </c>
      <c r="B880" t="str">
        <f t="shared" si="13"/>
        <v>302482013238044972,3888888889</v>
      </c>
      <c r="C880" t="s">
        <v>2960</v>
      </c>
      <c r="D880" t="s">
        <v>16</v>
      </c>
      <c r="E880" t="s">
        <v>28</v>
      </c>
      <c r="F880" t="s">
        <v>2961</v>
      </c>
      <c r="G880" t="s">
        <v>2962</v>
      </c>
      <c r="H880" s="2">
        <v>44970</v>
      </c>
      <c r="I880" s="2">
        <v>44972.388888888891</v>
      </c>
      <c r="J880" s="3">
        <v>7133.169921875</v>
      </c>
      <c r="K880" s="3">
        <v>13</v>
      </c>
      <c r="L880" s="3"/>
      <c r="M880" s="3">
        <v>21.681789398193359</v>
      </c>
      <c r="N880" s="3">
        <v>13</v>
      </c>
      <c r="P880" s="2">
        <v>44965.390520833331</v>
      </c>
      <c r="Q880" t="s">
        <v>202</v>
      </c>
    </row>
    <row r="881" spans="1:17">
      <c r="A881" t="s">
        <v>2965</v>
      </c>
      <c r="B881" t="str">
        <f t="shared" si="13"/>
        <v>302482014960944972,4402777778</v>
      </c>
      <c r="C881" t="s">
        <v>2963</v>
      </c>
      <c r="D881" t="s">
        <v>16</v>
      </c>
      <c r="E881" t="s">
        <v>28</v>
      </c>
      <c r="F881" t="s">
        <v>2964</v>
      </c>
      <c r="G881" t="s">
        <v>2965</v>
      </c>
      <c r="H881" s="2">
        <v>44970</v>
      </c>
      <c r="I881" s="2">
        <v>44972.44027777778</v>
      </c>
      <c r="J881" s="3">
        <v>5034.56494140625</v>
      </c>
      <c r="K881" s="3">
        <v>9</v>
      </c>
      <c r="L881" s="3"/>
      <c r="M881" s="3">
        <v>14.684650421142578</v>
      </c>
      <c r="N881" s="3">
        <v>9</v>
      </c>
      <c r="P881" s="2">
        <v>44965.390497685185</v>
      </c>
      <c r="Q881" t="s">
        <v>1675</v>
      </c>
    </row>
    <row r="882" spans="1:17">
      <c r="A882" t="s">
        <v>2968</v>
      </c>
      <c r="B882" t="str">
        <f t="shared" si="13"/>
        <v>302482011872844972,375</v>
      </c>
      <c r="C882" t="s">
        <v>2966</v>
      </c>
      <c r="D882" t="s">
        <v>16</v>
      </c>
      <c r="E882" t="s">
        <v>28</v>
      </c>
      <c r="F882" t="s">
        <v>2967</v>
      </c>
      <c r="G882" t="s">
        <v>2968</v>
      </c>
      <c r="H882" s="2">
        <v>44970</v>
      </c>
      <c r="I882" s="2">
        <v>44972.375</v>
      </c>
      <c r="J882" s="3">
        <v>3457.14990234375</v>
      </c>
      <c r="K882" s="3">
        <v>6</v>
      </c>
      <c r="L882" s="3"/>
      <c r="M882" s="3">
        <v>9.9797201156616211</v>
      </c>
      <c r="N882" s="3">
        <v>6</v>
      </c>
      <c r="P882" s="2">
        <v>44965.389768518522</v>
      </c>
      <c r="Q882" t="s">
        <v>1294</v>
      </c>
    </row>
    <row r="883" spans="1:17">
      <c r="A883" t="s">
        <v>2971</v>
      </c>
      <c r="B883" t="str">
        <f t="shared" si="13"/>
        <v>302482013703344972,4361111111</v>
      </c>
      <c r="C883" t="s">
        <v>2969</v>
      </c>
      <c r="D883" t="s">
        <v>16</v>
      </c>
      <c r="E883" t="s">
        <v>28</v>
      </c>
      <c r="F883" t="s">
        <v>2970</v>
      </c>
      <c r="G883" t="s">
        <v>2971</v>
      </c>
      <c r="H883" s="2">
        <v>44971</v>
      </c>
      <c r="I883" s="2">
        <v>44972.436111111114</v>
      </c>
      <c r="J883" s="3">
        <v>5283.73486328125</v>
      </c>
      <c r="K883" s="3">
        <v>10</v>
      </c>
      <c r="L883" s="3"/>
      <c r="M883" s="3">
        <v>17.212799072265625</v>
      </c>
      <c r="N883" s="3">
        <v>10</v>
      </c>
      <c r="P883" s="2">
        <v>44965.389722222222</v>
      </c>
      <c r="Q883" t="s">
        <v>198</v>
      </c>
    </row>
    <row r="884" spans="1:17">
      <c r="A884" t="s">
        <v>2974</v>
      </c>
      <c r="B884" t="str">
        <f t="shared" si="13"/>
        <v>302482011878044972,25</v>
      </c>
      <c r="C884" t="s">
        <v>2972</v>
      </c>
      <c r="D884" t="s">
        <v>16</v>
      </c>
      <c r="E884" t="s">
        <v>28</v>
      </c>
      <c r="F884" t="s">
        <v>2973</v>
      </c>
      <c r="G884" t="s">
        <v>2974</v>
      </c>
      <c r="H884" s="2">
        <v>44971</v>
      </c>
      <c r="I884" s="2">
        <v>44972.25</v>
      </c>
      <c r="J884" s="3">
        <v>19227.240234375</v>
      </c>
      <c r="K884" s="3">
        <v>29</v>
      </c>
      <c r="L884" s="3"/>
      <c r="M884" s="3">
        <v>45.518161773681641</v>
      </c>
      <c r="N884" s="3">
        <v>30</v>
      </c>
      <c r="P884" s="2">
        <v>44965.386759259258</v>
      </c>
      <c r="Q884" t="s">
        <v>216</v>
      </c>
    </row>
    <row r="885" spans="1:17">
      <c r="A885" t="s">
        <v>2977</v>
      </c>
      <c r="B885" t="str">
        <f t="shared" si="13"/>
        <v>302482013703344972,25</v>
      </c>
      <c r="C885" t="s">
        <v>2975</v>
      </c>
      <c r="D885" t="s">
        <v>16</v>
      </c>
      <c r="E885" t="s">
        <v>28</v>
      </c>
      <c r="F885" t="s">
        <v>2976</v>
      </c>
      <c r="G885" t="s">
        <v>2977</v>
      </c>
      <c r="H885" s="2">
        <v>44971</v>
      </c>
      <c r="I885" s="2">
        <v>44972.25</v>
      </c>
      <c r="J885" s="3">
        <v>14621.330078125</v>
      </c>
      <c r="K885" s="3">
        <v>28</v>
      </c>
      <c r="L885" s="3"/>
      <c r="M885" s="3">
        <v>47.700439453125</v>
      </c>
      <c r="N885" s="3">
        <v>28</v>
      </c>
      <c r="P885" s="2">
        <v>44965.385972222219</v>
      </c>
      <c r="Q885" t="s">
        <v>198</v>
      </c>
    </row>
    <row r="886" spans="1:17">
      <c r="A886" t="s">
        <v>2980</v>
      </c>
      <c r="B886" t="str">
        <f t="shared" si="13"/>
        <v>302482020034844972,4333333333</v>
      </c>
      <c r="C886" t="s">
        <v>2978</v>
      </c>
      <c r="D886" t="s">
        <v>16</v>
      </c>
      <c r="E886" t="s">
        <v>28</v>
      </c>
      <c r="F886" t="s">
        <v>2979</v>
      </c>
      <c r="G886" t="s">
        <v>2980</v>
      </c>
      <c r="H886" s="2">
        <v>44970</v>
      </c>
      <c r="I886" s="2">
        <v>44972.433333333334</v>
      </c>
      <c r="J886" s="3">
        <v>5381.2099609375</v>
      </c>
      <c r="K886" s="3">
        <v>9</v>
      </c>
      <c r="L886" s="3"/>
      <c r="M886" s="3">
        <v>14.196160316467285</v>
      </c>
      <c r="N886" s="3">
        <v>9</v>
      </c>
      <c r="P886" s="2">
        <v>44965.385162037041</v>
      </c>
      <c r="Q886" t="s">
        <v>194</v>
      </c>
    </row>
    <row r="887" spans="1:17">
      <c r="A887" t="s">
        <v>2982</v>
      </c>
      <c r="B887" t="str">
        <f t="shared" si="13"/>
        <v>302568000600044972</v>
      </c>
      <c r="C887" t="s">
        <v>2981</v>
      </c>
      <c r="D887" t="s">
        <v>16</v>
      </c>
      <c r="E887" t="s">
        <v>28</v>
      </c>
      <c r="F887" t="s">
        <v>2927</v>
      </c>
      <c r="G887" t="s">
        <v>2982</v>
      </c>
      <c r="H887" s="2">
        <v>44970</v>
      </c>
      <c r="I887" s="2">
        <v>44972</v>
      </c>
      <c r="J887" s="3">
        <v>1215.72998046875</v>
      </c>
      <c r="K887" s="3">
        <v>6</v>
      </c>
      <c r="L887" s="3"/>
      <c r="M887" s="3">
        <v>7.6716399192810059</v>
      </c>
      <c r="N887" s="3">
        <v>6</v>
      </c>
      <c r="P887" s="2">
        <v>44965.384641203702</v>
      </c>
      <c r="Q887" t="s">
        <v>2983</v>
      </c>
    </row>
    <row r="888" spans="1:17">
      <c r="A888" t="s">
        <v>2986</v>
      </c>
      <c r="B888" t="str">
        <f t="shared" si="13"/>
        <v>302482013475944981,4722222222</v>
      </c>
      <c r="C888" t="s">
        <v>2984</v>
      </c>
      <c r="D888" t="s">
        <v>16</v>
      </c>
      <c r="E888" t="s">
        <v>28</v>
      </c>
      <c r="F888" t="s">
        <v>2985</v>
      </c>
      <c r="G888" t="s">
        <v>2986</v>
      </c>
      <c r="H888" s="2">
        <v>44979</v>
      </c>
      <c r="I888" s="2">
        <v>44981.472222222219</v>
      </c>
      <c r="J888" s="3">
        <v>1959.1600341796875</v>
      </c>
      <c r="K888" s="3">
        <v>8</v>
      </c>
      <c r="L888" s="3"/>
      <c r="M888" s="3">
        <v>17.875200271606445</v>
      </c>
      <c r="N888" s="3">
        <v>8</v>
      </c>
      <c r="P888" s="2">
        <v>44965.25885416667</v>
      </c>
      <c r="Q888" t="s">
        <v>2987</v>
      </c>
    </row>
    <row r="889" spans="1:17">
      <c r="A889" t="s">
        <v>2120</v>
      </c>
      <c r="B889" t="str">
        <f t="shared" si="13"/>
        <v>302575000000044974,25</v>
      </c>
      <c r="C889" t="s">
        <v>2988</v>
      </c>
      <c r="D889" t="s">
        <v>16</v>
      </c>
      <c r="E889" t="s">
        <v>28</v>
      </c>
      <c r="F889" t="s">
        <v>2989</v>
      </c>
      <c r="G889" t="s">
        <v>2120</v>
      </c>
      <c r="H889" s="2">
        <v>44973</v>
      </c>
      <c r="I889" s="2">
        <v>44974.25</v>
      </c>
      <c r="J889" s="3">
        <v>12663.3095703125</v>
      </c>
      <c r="K889" s="3">
        <v>27</v>
      </c>
      <c r="L889" s="3"/>
      <c r="M889" s="3">
        <v>41.391059875488281</v>
      </c>
      <c r="N889" s="3">
        <v>27</v>
      </c>
      <c r="P889" s="2">
        <v>44964.676423611112</v>
      </c>
      <c r="Q889" t="s">
        <v>107</v>
      </c>
    </row>
    <row r="890" spans="1:17">
      <c r="A890" t="s">
        <v>2991</v>
      </c>
      <c r="B890" t="str">
        <f t="shared" si="13"/>
        <v>301229917553344973</v>
      </c>
      <c r="C890" t="s">
        <v>2990</v>
      </c>
      <c r="D890" t="s">
        <v>121</v>
      </c>
      <c r="E890" t="s">
        <v>444</v>
      </c>
      <c r="F890" t="s">
        <v>2247</v>
      </c>
      <c r="G890" t="s">
        <v>2991</v>
      </c>
      <c r="H890" s="2">
        <v>44971.458333333336</v>
      </c>
      <c r="I890" s="2">
        <v>44973</v>
      </c>
      <c r="J890" s="3">
        <v>33.409999847412109</v>
      </c>
      <c r="K890" s="3">
        <v>0</v>
      </c>
      <c r="L890" s="3"/>
      <c r="M890" s="3">
        <v>0.11580000072717667</v>
      </c>
      <c r="N890" s="3">
        <v>1</v>
      </c>
      <c r="P890" s="2">
        <v>44964.636712962965</v>
      </c>
      <c r="Q890" t="s">
        <v>2249</v>
      </c>
    </row>
    <row r="891" spans="1:17">
      <c r="A891" t="s">
        <v>2993</v>
      </c>
      <c r="B891" t="str">
        <f t="shared" si="13"/>
        <v>301229933447344973</v>
      </c>
      <c r="C891" t="s">
        <v>2992</v>
      </c>
      <c r="D891" t="s">
        <v>121</v>
      </c>
      <c r="E891" t="s">
        <v>28</v>
      </c>
      <c r="F891" t="s">
        <v>2247</v>
      </c>
      <c r="G891" t="s">
        <v>2993</v>
      </c>
      <c r="H891" s="2">
        <v>44971.458333333336</v>
      </c>
      <c r="I891" s="2">
        <v>44973</v>
      </c>
      <c r="J891" s="3">
        <v>109.36499786376953</v>
      </c>
      <c r="K891" s="3">
        <v>1</v>
      </c>
      <c r="L891" s="3"/>
      <c r="M891" s="3">
        <v>0.91082000732421875</v>
      </c>
      <c r="N891" s="3">
        <v>1</v>
      </c>
      <c r="P891" s="2">
        <v>44964.636064814818</v>
      </c>
      <c r="Q891" t="s">
        <v>2994</v>
      </c>
    </row>
    <row r="892" spans="1:17">
      <c r="A892" t="s">
        <v>2996</v>
      </c>
      <c r="B892" t="str">
        <f t="shared" si="13"/>
        <v>301229930156744973</v>
      </c>
      <c r="C892" t="s">
        <v>2995</v>
      </c>
      <c r="D892" t="s">
        <v>121</v>
      </c>
      <c r="E892" t="s">
        <v>28</v>
      </c>
      <c r="F892" t="s">
        <v>2247</v>
      </c>
      <c r="G892" t="s">
        <v>2996</v>
      </c>
      <c r="H892" s="2">
        <v>44971.458333333336</v>
      </c>
      <c r="I892" s="2">
        <v>44973</v>
      </c>
      <c r="J892" s="3">
        <v>155.56500244140625</v>
      </c>
      <c r="K892" s="3">
        <v>1</v>
      </c>
      <c r="L892" s="3"/>
      <c r="M892" s="3">
        <v>1.0205800533294678</v>
      </c>
      <c r="N892" s="3">
        <v>1</v>
      </c>
      <c r="P892" s="2">
        <v>44964.63517361111</v>
      </c>
      <c r="Q892" t="s">
        <v>2997</v>
      </c>
    </row>
    <row r="893" spans="1:17">
      <c r="A893" t="s">
        <v>2999</v>
      </c>
      <c r="B893" t="str">
        <f t="shared" si="13"/>
        <v>301229934345144973</v>
      </c>
      <c r="C893" t="s">
        <v>2998</v>
      </c>
      <c r="D893" t="s">
        <v>121</v>
      </c>
      <c r="E893" t="s">
        <v>28</v>
      </c>
      <c r="F893" t="s">
        <v>2247</v>
      </c>
      <c r="G893" t="s">
        <v>2999</v>
      </c>
      <c r="H893" s="2">
        <v>44970.458333333336</v>
      </c>
      <c r="I893" s="2">
        <v>44973</v>
      </c>
      <c r="J893" s="3">
        <v>87.279998779296875</v>
      </c>
      <c r="K893" s="3">
        <v>1</v>
      </c>
      <c r="L893" s="3"/>
      <c r="M893" s="3">
        <v>0.97887998819351196</v>
      </c>
      <c r="N893" s="3">
        <v>1</v>
      </c>
      <c r="P893" s="2">
        <v>44964.634432870371</v>
      </c>
      <c r="Q893" t="s">
        <v>3000</v>
      </c>
    </row>
    <row r="894" spans="1:17">
      <c r="A894" t="s">
        <v>3002</v>
      </c>
      <c r="B894" t="str">
        <f t="shared" si="13"/>
        <v>301229930149944973</v>
      </c>
      <c r="C894" t="s">
        <v>3001</v>
      </c>
      <c r="D894" t="s">
        <v>121</v>
      </c>
      <c r="E894" t="s">
        <v>28</v>
      </c>
      <c r="F894" t="s">
        <v>2247</v>
      </c>
      <c r="G894" t="s">
        <v>3002</v>
      </c>
      <c r="H894" s="2">
        <v>44970.458333333336</v>
      </c>
      <c r="I894" s="2">
        <v>44973</v>
      </c>
      <c r="J894" s="3">
        <v>28.709999084472656</v>
      </c>
      <c r="K894" s="3">
        <v>1</v>
      </c>
      <c r="L894" s="3"/>
      <c r="M894" s="3">
        <v>0.31047001481056213</v>
      </c>
      <c r="N894" s="3">
        <v>1</v>
      </c>
      <c r="P894" s="2">
        <v>44964.634085648147</v>
      </c>
      <c r="Q894" t="s">
        <v>3003</v>
      </c>
    </row>
    <row r="895" spans="1:17">
      <c r="A895" t="s">
        <v>3006</v>
      </c>
      <c r="B895" t="str">
        <f t="shared" si="13"/>
        <v>405291500018344973</v>
      </c>
      <c r="C895" t="s">
        <v>3004</v>
      </c>
      <c r="D895" t="s">
        <v>16</v>
      </c>
      <c r="E895" t="s">
        <v>28</v>
      </c>
      <c r="F895" t="s">
        <v>3005</v>
      </c>
      <c r="G895" t="s">
        <v>3006</v>
      </c>
      <c r="H895" s="2">
        <v>44967</v>
      </c>
      <c r="I895" s="2">
        <v>44973</v>
      </c>
      <c r="J895" s="3">
        <v>4065.4150390625</v>
      </c>
      <c r="K895" s="3">
        <v>10</v>
      </c>
      <c r="L895" s="3"/>
      <c r="M895" s="3">
        <v>17.246400833129883</v>
      </c>
      <c r="N895" s="3">
        <v>10</v>
      </c>
      <c r="P895" s="2">
        <v>44964.518553240741</v>
      </c>
      <c r="Q895" t="s">
        <v>3007</v>
      </c>
    </row>
    <row r="896" spans="1:17">
      <c r="A896" t="s">
        <v>3009</v>
      </c>
      <c r="B896" t="str">
        <f t="shared" si="13"/>
        <v>301229940116844972</v>
      </c>
      <c r="C896" t="s">
        <v>3008</v>
      </c>
      <c r="D896" t="s">
        <v>121</v>
      </c>
      <c r="E896" t="s">
        <v>28</v>
      </c>
      <c r="F896" t="s">
        <v>2247</v>
      </c>
      <c r="G896" t="s">
        <v>3009</v>
      </c>
      <c r="H896" s="2">
        <v>44967.458333333336</v>
      </c>
      <c r="I896" s="2">
        <v>44972</v>
      </c>
      <c r="J896" s="3">
        <v>99.230003356933594</v>
      </c>
      <c r="K896" s="3">
        <v>1</v>
      </c>
      <c r="L896" s="3"/>
      <c r="M896" s="3">
        <v>0.62512999773025513</v>
      </c>
      <c r="N896" s="3">
        <v>1</v>
      </c>
      <c r="P896" s="2">
        <v>44964.468553240738</v>
      </c>
      <c r="Q896" t="s">
        <v>3010</v>
      </c>
    </row>
    <row r="897" spans="1:17">
      <c r="A897" t="s">
        <v>3013</v>
      </c>
      <c r="B897" t="str">
        <f t="shared" si="13"/>
        <v>302017015612044974</v>
      </c>
      <c r="C897" t="s">
        <v>3011</v>
      </c>
      <c r="D897" t="s">
        <v>16</v>
      </c>
      <c r="E897" t="s">
        <v>28</v>
      </c>
      <c r="F897" t="s">
        <v>3012</v>
      </c>
      <c r="G897" t="s">
        <v>3013</v>
      </c>
      <c r="H897" s="2">
        <v>44972</v>
      </c>
      <c r="I897" s="2">
        <v>44974</v>
      </c>
      <c r="J897" s="3">
        <v>1175.2459716796875</v>
      </c>
      <c r="K897" s="3">
        <v>2</v>
      </c>
      <c r="L897" s="3">
        <v>0</v>
      </c>
      <c r="M897" s="3">
        <v>2.5918200016021729</v>
      </c>
      <c r="N897" s="3">
        <v>2</v>
      </c>
      <c r="P897" s="2">
        <v>44964.438136574077</v>
      </c>
      <c r="Q897" t="s">
        <v>187</v>
      </c>
    </row>
    <row r="898" spans="1:17">
      <c r="A898" t="s">
        <v>3016</v>
      </c>
      <c r="B898" t="str">
        <f t="shared" ref="B898:B923" si="14">Q898&amp;I898</f>
        <v>302573073000044972</v>
      </c>
      <c r="C898" t="s">
        <v>3014</v>
      </c>
      <c r="D898" t="s">
        <v>121</v>
      </c>
      <c r="E898" t="s">
        <v>28</v>
      </c>
      <c r="F898" t="s">
        <v>3015</v>
      </c>
      <c r="G898" t="s">
        <v>3016</v>
      </c>
      <c r="H898" s="2">
        <v>44970.375</v>
      </c>
      <c r="I898" s="2">
        <v>44972</v>
      </c>
      <c r="J898" s="3">
        <v>737.41998291015625</v>
      </c>
      <c r="K898" s="3">
        <v>2</v>
      </c>
      <c r="L898" s="3"/>
      <c r="M898" s="3">
        <v>1.8462100028991699</v>
      </c>
      <c r="N898" s="3">
        <v>2</v>
      </c>
      <c r="P898" s="2">
        <v>44964.383553240739</v>
      </c>
      <c r="Q898" t="s">
        <v>1190</v>
      </c>
    </row>
    <row r="899" spans="1:17">
      <c r="A899" t="s">
        <v>3018</v>
      </c>
      <c r="B899" t="str">
        <f t="shared" si="14"/>
        <v>302564014000544974</v>
      </c>
      <c r="C899" t="s">
        <v>3017</v>
      </c>
      <c r="D899" t="s">
        <v>16</v>
      </c>
      <c r="E899" t="s">
        <v>28</v>
      </c>
      <c r="F899" t="s">
        <v>2938</v>
      </c>
      <c r="G899" t="s">
        <v>3018</v>
      </c>
      <c r="H899" s="2">
        <v>44972</v>
      </c>
      <c r="I899" s="2">
        <v>44974</v>
      </c>
      <c r="J899" s="3">
        <v>509</v>
      </c>
      <c r="K899" s="3">
        <v>3</v>
      </c>
      <c r="L899" s="3"/>
      <c r="M899" s="3">
        <v>4.9800000190734863</v>
      </c>
      <c r="N899" s="3">
        <v>3</v>
      </c>
      <c r="P899" s="2">
        <v>44963.84752314815</v>
      </c>
      <c r="Q899" t="s">
        <v>910</v>
      </c>
    </row>
    <row r="900" spans="1:17">
      <c r="A900" t="s">
        <v>3021</v>
      </c>
      <c r="B900" t="str">
        <f t="shared" si="14"/>
        <v>301229940167044972</v>
      </c>
      <c r="C900" t="s">
        <v>3019</v>
      </c>
      <c r="D900" t="s">
        <v>121</v>
      </c>
      <c r="E900" t="s">
        <v>28</v>
      </c>
      <c r="F900" t="s">
        <v>3020</v>
      </c>
      <c r="G900" t="s">
        <v>3021</v>
      </c>
      <c r="H900" s="2">
        <v>44967.458333333336</v>
      </c>
      <c r="I900" s="2">
        <v>44972</v>
      </c>
      <c r="J900" s="3">
        <v>75.607002258300781</v>
      </c>
      <c r="K900" s="3">
        <v>1</v>
      </c>
      <c r="L900" s="3"/>
      <c r="M900" s="3">
        <v>0.23857000470161438</v>
      </c>
      <c r="N900" s="3">
        <v>1</v>
      </c>
      <c r="P900" s="2">
        <v>44963.55296296296</v>
      </c>
      <c r="Q900" t="s">
        <v>3022</v>
      </c>
    </row>
    <row r="901" spans="1:17">
      <c r="A901" t="s">
        <v>3025</v>
      </c>
      <c r="B901" t="str">
        <f t="shared" si="14"/>
        <v>302482012605144973</v>
      </c>
      <c r="C901" t="s">
        <v>3023</v>
      </c>
      <c r="D901" t="s">
        <v>16</v>
      </c>
      <c r="E901" t="s">
        <v>28</v>
      </c>
      <c r="F901" t="s">
        <v>3024</v>
      </c>
      <c r="G901" t="s">
        <v>3025</v>
      </c>
      <c r="H901" s="2">
        <v>44966</v>
      </c>
      <c r="I901" s="2">
        <v>44973</v>
      </c>
      <c r="J901" s="3">
        <v>2182.56005859375</v>
      </c>
      <c r="K901" s="3">
        <v>9</v>
      </c>
      <c r="L901" s="3"/>
      <c r="M901" s="3">
        <v>19.823999404907227</v>
      </c>
      <c r="N901" s="3">
        <v>9</v>
      </c>
      <c r="P901" s="2">
        <v>44963.540868055556</v>
      </c>
      <c r="Q901" t="s">
        <v>3026</v>
      </c>
    </row>
    <row r="902" spans="1:17">
      <c r="A902" t="s">
        <v>3029</v>
      </c>
      <c r="B902" t="str">
        <f t="shared" si="14"/>
        <v>370023950032244973,0006944444</v>
      </c>
      <c r="C902" t="s">
        <v>3027</v>
      </c>
      <c r="D902" t="s">
        <v>16</v>
      </c>
      <c r="E902" t="s">
        <v>28</v>
      </c>
      <c r="F902" t="s">
        <v>3028</v>
      </c>
      <c r="G902" t="s">
        <v>3029</v>
      </c>
      <c r="H902" s="2">
        <v>44971</v>
      </c>
      <c r="I902" s="2">
        <v>44973.000694444447</v>
      </c>
      <c r="J902" s="3">
        <v>2931.639892578125</v>
      </c>
      <c r="K902" s="3">
        <v>12</v>
      </c>
      <c r="L902" s="3"/>
      <c r="M902" s="3">
        <v>26.159999847412109</v>
      </c>
      <c r="N902" s="3">
        <v>12</v>
      </c>
      <c r="P902" s="2">
        <v>44963.514513888891</v>
      </c>
      <c r="Q902" t="s">
        <v>3030</v>
      </c>
    </row>
    <row r="903" spans="1:17">
      <c r="A903" t="s">
        <v>3033</v>
      </c>
      <c r="B903" t="str">
        <f t="shared" si="14"/>
        <v>302482013238044977,375</v>
      </c>
      <c r="C903" t="s">
        <v>3031</v>
      </c>
      <c r="D903" t="s">
        <v>16</v>
      </c>
      <c r="E903" t="s">
        <v>28</v>
      </c>
      <c r="F903" t="s">
        <v>3032</v>
      </c>
      <c r="G903" t="s">
        <v>3033</v>
      </c>
      <c r="H903" s="2">
        <v>44973</v>
      </c>
      <c r="I903" s="2">
        <v>44977.375</v>
      </c>
      <c r="J903" s="3">
        <v>3519.719970703125</v>
      </c>
      <c r="K903" s="3">
        <v>7</v>
      </c>
      <c r="L903" s="3"/>
      <c r="M903" s="3">
        <v>8.6522397994995117</v>
      </c>
      <c r="N903" s="3">
        <v>7</v>
      </c>
      <c r="P903" s="2">
        <v>44963.336631944447</v>
      </c>
      <c r="Q903" t="s">
        <v>202</v>
      </c>
    </row>
    <row r="904" spans="1:17">
      <c r="A904" t="s">
        <v>3036</v>
      </c>
      <c r="B904" t="str">
        <f t="shared" si="14"/>
        <v>302482011883444977,375</v>
      </c>
      <c r="C904" t="s">
        <v>3034</v>
      </c>
      <c r="D904" t="s">
        <v>16</v>
      </c>
      <c r="E904" t="s">
        <v>28</v>
      </c>
      <c r="F904" t="s">
        <v>3035</v>
      </c>
      <c r="G904" t="s">
        <v>3036</v>
      </c>
      <c r="H904" s="2">
        <v>44973</v>
      </c>
      <c r="I904" s="2">
        <v>44977.375</v>
      </c>
      <c r="J904" s="3">
        <v>3754.93994140625</v>
      </c>
      <c r="K904" s="3">
        <v>9</v>
      </c>
      <c r="L904" s="3"/>
      <c r="M904" s="3">
        <v>11.992600440979004</v>
      </c>
      <c r="N904" s="3">
        <v>9</v>
      </c>
      <c r="P904" s="2">
        <v>44963.335266203707</v>
      </c>
      <c r="Q904" t="s">
        <v>210</v>
      </c>
    </row>
    <row r="905" spans="1:17">
      <c r="A905" t="s">
        <v>3039</v>
      </c>
      <c r="B905" t="str">
        <f t="shared" si="14"/>
        <v>302482011878044977,375</v>
      </c>
      <c r="C905" t="s">
        <v>3037</v>
      </c>
      <c r="D905" t="s">
        <v>16</v>
      </c>
      <c r="E905" t="s">
        <v>28</v>
      </c>
      <c r="F905" t="s">
        <v>3038</v>
      </c>
      <c r="G905" t="s">
        <v>3039</v>
      </c>
      <c r="H905" s="2">
        <v>44974</v>
      </c>
      <c r="I905" s="2">
        <v>44977.375</v>
      </c>
      <c r="J905" s="3">
        <v>8038.43994140625</v>
      </c>
      <c r="K905" s="3">
        <v>17</v>
      </c>
      <c r="L905" s="3"/>
      <c r="M905" s="3">
        <v>26.429679870605469</v>
      </c>
      <c r="N905" s="3">
        <v>17</v>
      </c>
      <c r="P905" s="2">
        <v>44963.334513888891</v>
      </c>
      <c r="Q905" t="s">
        <v>216</v>
      </c>
    </row>
    <row r="906" spans="1:17">
      <c r="A906" t="s">
        <v>3042</v>
      </c>
      <c r="B906" t="str">
        <f t="shared" si="14"/>
        <v>302482013703344977,375</v>
      </c>
      <c r="C906" t="s">
        <v>3040</v>
      </c>
      <c r="D906" t="s">
        <v>16</v>
      </c>
      <c r="E906" t="s">
        <v>28</v>
      </c>
      <c r="F906" t="s">
        <v>3041</v>
      </c>
      <c r="G906" t="s">
        <v>3042</v>
      </c>
      <c r="H906" s="2">
        <v>44974</v>
      </c>
      <c r="I906" s="2">
        <v>44977.375</v>
      </c>
      <c r="J906" s="3">
        <v>3336.330078125</v>
      </c>
      <c r="K906" s="3">
        <v>6</v>
      </c>
      <c r="L906" s="3"/>
      <c r="M906" s="3">
        <v>7.6632199287414551</v>
      </c>
      <c r="N906" s="3">
        <v>6</v>
      </c>
      <c r="P906" s="2">
        <v>44963.33390046296</v>
      </c>
      <c r="Q906" t="s">
        <v>198</v>
      </c>
    </row>
    <row r="907" spans="1:17">
      <c r="A907" t="s">
        <v>3045</v>
      </c>
      <c r="B907" t="str">
        <f t="shared" si="14"/>
        <v>301229933675044979</v>
      </c>
      <c r="C907" t="s">
        <v>3043</v>
      </c>
      <c r="D907" t="s">
        <v>121</v>
      </c>
      <c r="E907" t="s">
        <v>28</v>
      </c>
      <c r="F907" t="s">
        <v>3044</v>
      </c>
      <c r="G907" t="s">
        <v>3045</v>
      </c>
      <c r="H907" s="2">
        <v>44977.458333333336</v>
      </c>
      <c r="I907" s="2">
        <v>44979</v>
      </c>
      <c r="J907" s="3">
        <v>342.76199340820313</v>
      </c>
      <c r="K907" s="3">
        <v>1</v>
      </c>
      <c r="L907" s="3"/>
      <c r="M907" s="3">
        <v>0.88959002494812012</v>
      </c>
      <c r="N907" s="3">
        <v>1</v>
      </c>
      <c r="P907" s="2">
        <v>44963.258877314816</v>
      </c>
      <c r="Q907" t="s">
        <v>3046</v>
      </c>
    </row>
    <row r="908" spans="1:17">
      <c r="A908" t="s">
        <v>3049</v>
      </c>
      <c r="B908" t="str">
        <f t="shared" si="14"/>
        <v>302017007622044972,5833333333</v>
      </c>
      <c r="C908" t="s">
        <v>3047</v>
      </c>
      <c r="D908" t="s">
        <v>16</v>
      </c>
      <c r="E908" t="s">
        <v>28</v>
      </c>
      <c r="F908" t="s">
        <v>3048</v>
      </c>
      <c r="G908" t="s">
        <v>3049</v>
      </c>
      <c r="H908" s="2">
        <v>44971</v>
      </c>
      <c r="I908" s="2">
        <v>44972.583333333336</v>
      </c>
      <c r="J908" s="3">
        <v>3070.0400390625</v>
      </c>
      <c r="K908" s="3">
        <v>11</v>
      </c>
      <c r="L908" s="3"/>
      <c r="M908" s="3">
        <v>19.420799255371094</v>
      </c>
      <c r="N908" s="3">
        <v>11</v>
      </c>
      <c r="P908" s="2">
        <v>44960.60261574074</v>
      </c>
      <c r="Q908" t="s">
        <v>765</v>
      </c>
    </row>
    <row r="909" spans="1:17">
      <c r="A909" t="s">
        <v>3052</v>
      </c>
      <c r="B909" t="str">
        <f t="shared" si="14"/>
        <v>302017015612044974,5416666667</v>
      </c>
      <c r="C909" t="s">
        <v>3050</v>
      </c>
      <c r="D909" t="s">
        <v>16</v>
      </c>
      <c r="E909" t="s">
        <v>28</v>
      </c>
      <c r="F909" t="s">
        <v>3051</v>
      </c>
      <c r="G909" t="s">
        <v>3052</v>
      </c>
      <c r="H909" s="2">
        <v>44972</v>
      </c>
      <c r="I909" s="2">
        <v>44974.541666666664</v>
      </c>
      <c r="J909" s="3">
        <v>2359.444091796875</v>
      </c>
      <c r="K909" s="3">
        <v>9</v>
      </c>
      <c r="L909" s="3"/>
      <c r="M909" s="3">
        <v>15.633600234985352</v>
      </c>
      <c r="N909" s="3">
        <v>9</v>
      </c>
      <c r="O909" t="s">
        <v>2179</v>
      </c>
      <c r="P909" s="2">
        <v>44960.601956018516</v>
      </c>
      <c r="Q909" t="s">
        <v>187</v>
      </c>
    </row>
    <row r="910" spans="1:17">
      <c r="A910" t="s">
        <v>3055</v>
      </c>
      <c r="B910" t="str">
        <f t="shared" si="14"/>
        <v>302017007622044974,625</v>
      </c>
      <c r="C910" t="s">
        <v>3053</v>
      </c>
      <c r="D910" t="s">
        <v>16</v>
      </c>
      <c r="E910" t="s">
        <v>28</v>
      </c>
      <c r="F910" t="s">
        <v>3054</v>
      </c>
      <c r="G910" t="s">
        <v>3055</v>
      </c>
      <c r="H910" s="2">
        <v>44973</v>
      </c>
      <c r="I910" s="2">
        <v>44974.625</v>
      </c>
      <c r="J910" s="3">
        <v>6195.19677734375</v>
      </c>
      <c r="K910" s="3">
        <v>20</v>
      </c>
      <c r="L910" s="3"/>
      <c r="M910" s="3">
        <v>33.124721527099609</v>
      </c>
      <c r="N910" s="3">
        <v>20</v>
      </c>
      <c r="P910" s="2">
        <v>44960.598043981481</v>
      </c>
      <c r="Q910" t="s">
        <v>765</v>
      </c>
    </row>
    <row r="911" spans="1:17">
      <c r="A911" t="s">
        <v>3058</v>
      </c>
      <c r="B911" t="str">
        <f t="shared" si="14"/>
        <v>302017010622444977,4201388889</v>
      </c>
      <c r="C911" t="s">
        <v>3056</v>
      </c>
      <c r="D911" t="s">
        <v>16</v>
      </c>
      <c r="E911" t="s">
        <v>28</v>
      </c>
      <c r="F911" t="s">
        <v>3057</v>
      </c>
      <c r="G911" t="s">
        <v>3058</v>
      </c>
      <c r="H911" s="2">
        <v>44974</v>
      </c>
      <c r="I911" s="2">
        <v>44977.420138888891</v>
      </c>
      <c r="J911" s="3">
        <v>259</v>
      </c>
      <c r="K911" s="3">
        <v>1</v>
      </c>
      <c r="L911" s="3"/>
      <c r="M911" s="3">
        <v>1.2599999904632568</v>
      </c>
      <c r="N911" s="3">
        <v>1</v>
      </c>
      <c r="O911" t="s">
        <v>3059</v>
      </c>
      <c r="P911" s="2">
        <v>44960.596215277779</v>
      </c>
      <c r="Q911" t="s">
        <v>254</v>
      </c>
    </row>
    <row r="912" spans="1:17">
      <c r="A912" t="s">
        <v>3062</v>
      </c>
      <c r="B912" t="str">
        <f t="shared" si="14"/>
        <v>302017010622444977,4201388889</v>
      </c>
      <c r="C912" t="s">
        <v>3060</v>
      </c>
      <c r="D912" t="s">
        <v>16</v>
      </c>
      <c r="E912" t="s">
        <v>28</v>
      </c>
      <c r="F912" t="s">
        <v>3061</v>
      </c>
      <c r="G912" t="s">
        <v>3062</v>
      </c>
      <c r="H912" s="2">
        <v>44974</v>
      </c>
      <c r="I912" s="2">
        <v>44977.420138888891</v>
      </c>
      <c r="J912" s="3">
        <v>2632.39990234375</v>
      </c>
      <c r="K912" s="3">
        <v>4</v>
      </c>
      <c r="L912" s="3"/>
      <c r="M912" s="3">
        <v>4.7175698280334473</v>
      </c>
      <c r="N912" s="3">
        <v>5</v>
      </c>
      <c r="O912" t="s">
        <v>3059</v>
      </c>
      <c r="P912" s="2">
        <v>44960.594849537039</v>
      </c>
      <c r="Q912" t="s">
        <v>254</v>
      </c>
    </row>
    <row r="913" spans="1:17">
      <c r="A913" t="s">
        <v>3065</v>
      </c>
      <c r="B913" t="str">
        <f t="shared" si="14"/>
        <v>302017002612644972,375</v>
      </c>
      <c r="C913" t="s">
        <v>3063</v>
      </c>
      <c r="D913" t="s">
        <v>16</v>
      </c>
      <c r="E913" t="s">
        <v>28</v>
      </c>
      <c r="F913" t="s">
        <v>3064</v>
      </c>
      <c r="G913" t="s">
        <v>3065</v>
      </c>
      <c r="H913" s="2">
        <v>44970</v>
      </c>
      <c r="I913" s="2">
        <v>44972.375</v>
      </c>
      <c r="J913" s="3">
        <v>14666.599609375</v>
      </c>
      <c r="K913" s="3">
        <v>24</v>
      </c>
      <c r="L913" s="3"/>
      <c r="M913" s="3">
        <v>32.593219757080078</v>
      </c>
      <c r="N913" s="3">
        <v>24</v>
      </c>
      <c r="P913" s="2">
        <v>44960.593298611115</v>
      </c>
      <c r="Q913" t="s">
        <v>72</v>
      </c>
    </row>
    <row r="914" spans="1:17">
      <c r="A914" t="s">
        <v>2327</v>
      </c>
      <c r="B914" t="str">
        <f t="shared" si="14"/>
        <v>302017025612744973,2118055556</v>
      </c>
      <c r="C914" t="s">
        <v>3066</v>
      </c>
      <c r="D914" t="s">
        <v>16</v>
      </c>
      <c r="E914" t="s">
        <v>28</v>
      </c>
      <c r="F914" t="s">
        <v>3067</v>
      </c>
      <c r="G914" t="s">
        <v>2327</v>
      </c>
      <c r="H914" s="2">
        <v>44971</v>
      </c>
      <c r="I914" s="2">
        <v>44973.211805555555</v>
      </c>
      <c r="J914" s="3">
        <v>2300.47607421875</v>
      </c>
      <c r="K914" s="3">
        <v>6</v>
      </c>
      <c r="L914" s="3"/>
      <c r="M914" s="3">
        <v>9.2832002639770508</v>
      </c>
      <c r="N914" s="3">
        <v>6</v>
      </c>
      <c r="O914" t="s">
        <v>2415</v>
      </c>
      <c r="P914" s="2">
        <v>44960.592256944445</v>
      </c>
      <c r="Q914" t="s">
        <v>21</v>
      </c>
    </row>
    <row r="915" spans="1:17">
      <c r="A915" t="s">
        <v>3070</v>
      </c>
      <c r="B915" t="str">
        <f t="shared" si="14"/>
        <v>302013583920444973,3333333333</v>
      </c>
      <c r="C915" t="s">
        <v>3068</v>
      </c>
      <c r="D915" t="s">
        <v>16</v>
      </c>
      <c r="E915" t="s">
        <v>28</v>
      </c>
      <c r="F915" t="s">
        <v>3069</v>
      </c>
      <c r="G915" t="s">
        <v>3070</v>
      </c>
      <c r="H915" s="2">
        <v>44972</v>
      </c>
      <c r="I915" s="2">
        <v>44973.333333333336</v>
      </c>
      <c r="J915" s="3">
        <v>8280.80859375</v>
      </c>
      <c r="K915" s="3">
        <v>33</v>
      </c>
      <c r="L915" s="3"/>
      <c r="M915" s="3">
        <v>48.874629974365234</v>
      </c>
      <c r="N915" s="3">
        <v>33</v>
      </c>
      <c r="P915" s="2">
        <v>44960.390011574076</v>
      </c>
      <c r="Q915" t="s">
        <v>479</v>
      </c>
    </row>
    <row r="916" spans="1:17">
      <c r="A916" t="s">
        <v>3073</v>
      </c>
      <c r="B916" t="str">
        <f t="shared" si="14"/>
        <v>302013588330644972,375</v>
      </c>
      <c r="C916" t="s">
        <v>3071</v>
      </c>
      <c r="D916" t="s">
        <v>16</v>
      </c>
      <c r="E916" t="s">
        <v>28</v>
      </c>
      <c r="F916" t="s">
        <v>3072</v>
      </c>
      <c r="G916" t="s">
        <v>3073</v>
      </c>
      <c r="H916" s="2">
        <v>44971</v>
      </c>
      <c r="I916" s="2">
        <v>44972.375</v>
      </c>
      <c r="J916" s="3">
        <v>9497.7001953125</v>
      </c>
      <c r="K916" s="3">
        <v>28</v>
      </c>
      <c r="L916" s="3"/>
      <c r="M916" s="3">
        <v>44.0040283203125</v>
      </c>
      <c r="N916" s="3">
        <v>28</v>
      </c>
      <c r="P916" s="2">
        <v>44960.386087962965</v>
      </c>
      <c r="Q916" t="s">
        <v>484</v>
      </c>
    </row>
    <row r="917" spans="1:17">
      <c r="A917" t="s">
        <v>3076</v>
      </c>
      <c r="B917" t="str">
        <f t="shared" si="14"/>
        <v>302013583920444972,3333333333</v>
      </c>
      <c r="C917" t="s">
        <v>3074</v>
      </c>
      <c r="D917" t="s">
        <v>16</v>
      </c>
      <c r="E917" t="s">
        <v>28</v>
      </c>
      <c r="F917" t="s">
        <v>3075</v>
      </c>
      <c r="G917" t="s">
        <v>3076</v>
      </c>
      <c r="H917" s="2">
        <v>44971</v>
      </c>
      <c r="I917" s="2">
        <v>44972.333333333336</v>
      </c>
      <c r="J917" s="3">
        <v>9301.892578125</v>
      </c>
      <c r="K917" s="3">
        <v>25</v>
      </c>
      <c r="L917" s="3"/>
      <c r="M917" s="3">
        <v>40.587730407714844</v>
      </c>
      <c r="N917" s="3">
        <v>25</v>
      </c>
      <c r="P917" s="2">
        <v>44960.385324074072</v>
      </c>
      <c r="Q917" t="s">
        <v>479</v>
      </c>
    </row>
    <row r="918" spans="1:17">
      <c r="A918" t="s">
        <v>3079</v>
      </c>
      <c r="B918" t="str">
        <f t="shared" si="14"/>
        <v>302013137410544972,375</v>
      </c>
      <c r="C918" t="s">
        <v>3077</v>
      </c>
      <c r="D918" t="s">
        <v>16</v>
      </c>
      <c r="E918" t="s">
        <v>28</v>
      </c>
      <c r="F918" t="s">
        <v>3078</v>
      </c>
      <c r="G918" t="s">
        <v>3079</v>
      </c>
      <c r="H918" s="2">
        <v>44970</v>
      </c>
      <c r="I918" s="2">
        <v>44972.375</v>
      </c>
      <c r="J918" s="3">
        <v>8828.0830078125</v>
      </c>
      <c r="K918" s="3">
        <v>23</v>
      </c>
      <c r="L918" s="3"/>
      <c r="M918" s="3">
        <v>38.539619445800781</v>
      </c>
      <c r="N918" s="3">
        <v>24</v>
      </c>
      <c r="P918" s="2">
        <v>44960.38453703704</v>
      </c>
      <c r="Q918" t="s">
        <v>463</v>
      </c>
    </row>
    <row r="919" spans="1:17">
      <c r="A919" t="s">
        <v>3081</v>
      </c>
      <c r="B919" t="str">
        <f t="shared" si="14"/>
        <v>302073027800244973</v>
      </c>
      <c r="C919" t="s">
        <v>3080</v>
      </c>
      <c r="D919" t="s">
        <v>16</v>
      </c>
      <c r="E919" t="s">
        <v>444</v>
      </c>
      <c r="F919" t="s">
        <v>2579</v>
      </c>
      <c r="G919" t="s">
        <v>3081</v>
      </c>
      <c r="H919" s="2">
        <v>44972</v>
      </c>
      <c r="I919" s="2">
        <v>44973</v>
      </c>
      <c r="J919" s="3">
        <v>0</v>
      </c>
      <c r="K919" s="3">
        <v>6</v>
      </c>
      <c r="L919" s="3"/>
      <c r="M919" s="3">
        <v>0</v>
      </c>
      <c r="N919" s="3">
        <v>7</v>
      </c>
      <c r="P919" s="2">
        <v>44959.476886574077</v>
      </c>
      <c r="Q919" t="s">
        <v>2581</v>
      </c>
    </row>
    <row r="920" spans="1:17">
      <c r="A920" t="s">
        <v>3084</v>
      </c>
      <c r="B920" t="str">
        <f t="shared" si="14"/>
        <v>302470000080044974,4583333333</v>
      </c>
      <c r="C920" t="s">
        <v>3082</v>
      </c>
      <c r="D920" t="s">
        <v>16</v>
      </c>
      <c r="E920" t="s">
        <v>28</v>
      </c>
      <c r="F920" t="s">
        <v>3083</v>
      </c>
      <c r="G920" t="s">
        <v>3084</v>
      </c>
      <c r="H920" s="2">
        <v>44972</v>
      </c>
      <c r="I920" s="2">
        <v>44974.458333333336</v>
      </c>
      <c r="J920" s="3">
        <v>12360</v>
      </c>
      <c r="K920" s="3">
        <v>32</v>
      </c>
      <c r="L920" s="3"/>
      <c r="M920" s="3">
        <v>53.164798736572266</v>
      </c>
      <c r="N920" s="3">
        <v>32</v>
      </c>
      <c r="P920" s="2">
        <v>44958.468576388892</v>
      </c>
      <c r="Q920" t="s">
        <v>66</v>
      </c>
    </row>
    <row r="921" spans="1:17">
      <c r="A921" t="s">
        <v>3087</v>
      </c>
      <c r="B921" t="str">
        <f t="shared" si="14"/>
        <v>302470000080044974,5</v>
      </c>
      <c r="C921" t="s">
        <v>3085</v>
      </c>
      <c r="D921" t="s">
        <v>16</v>
      </c>
      <c r="E921" t="s">
        <v>28</v>
      </c>
      <c r="F921" t="s">
        <v>3086</v>
      </c>
      <c r="G921" t="s">
        <v>3087</v>
      </c>
      <c r="H921" s="2">
        <v>44972</v>
      </c>
      <c r="I921" s="2">
        <v>44974.5</v>
      </c>
      <c r="J921" s="3">
        <v>4775.9248046875</v>
      </c>
      <c r="K921" s="3">
        <v>11</v>
      </c>
      <c r="L921" s="3"/>
      <c r="M921" s="3">
        <v>15.409170150756836</v>
      </c>
      <c r="N921" s="3">
        <v>11</v>
      </c>
      <c r="P921" s="2">
        <v>44958.467106481483</v>
      </c>
      <c r="Q921" t="s">
        <v>66</v>
      </c>
    </row>
    <row r="922" spans="1:17">
      <c r="A922" t="s">
        <v>3090</v>
      </c>
      <c r="B922" t="str">
        <f t="shared" si="14"/>
        <v>302013137410544974,375</v>
      </c>
      <c r="C922" t="s">
        <v>3088</v>
      </c>
      <c r="D922" t="s">
        <v>16</v>
      </c>
      <c r="E922" t="s">
        <v>28</v>
      </c>
      <c r="F922" t="s">
        <v>3089</v>
      </c>
      <c r="G922" t="s">
        <v>3090</v>
      </c>
      <c r="H922" s="2">
        <v>44972</v>
      </c>
      <c r="I922" s="2">
        <v>44974.375</v>
      </c>
      <c r="J922" s="3">
        <v>2690.449951171875</v>
      </c>
      <c r="K922" s="3">
        <v>23</v>
      </c>
      <c r="L922" s="3"/>
      <c r="M922" s="3">
        <v>34.054798126220703</v>
      </c>
      <c r="N922" s="3">
        <v>23</v>
      </c>
      <c r="P922" s="2">
        <v>44958.258761574078</v>
      </c>
      <c r="Q922" t="s">
        <v>463</v>
      </c>
    </row>
    <row r="923" spans="1:17">
      <c r="A923" t="s">
        <v>3093</v>
      </c>
      <c r="B923" t="str">
        <f t="shared" si="14"/>
        <v>302013137410544973,3958333333</v>
      </c>
      <c r="C923" t="s">
        <v>3091</v>
      </c>
      <c r="D923" t="s">
        <v>16</v>
      </c>
      <c r="E923" t="s">
        <v>28</v>
      </c>
      <c r="F923" t="s">
        <v>3092</v>
      </c>
      <c r="G923" t="s">
        <v>3093</v>
      </c>
      <c r="H923" s="2">
        <v>44971</v>
      </c>
      <c r="I923" s="2">
        <v>44973.395833333336</v>
      </c>
      <c r="J923" s="3">
        <v>8450.66796875</v>
      </c>
      <c r="K923" s="3">
        <v>31</v>
      </c>
      <c r="L923" s="3"/>
      <c r="M923" s="3">
        <v>45.121280670166016</v>
      </c>
      <c r="N923" s="3">
        <v>31</v>
      </c>
      <c r="P923" s="2">
        <v>44957.419652777775</v>
      </c>
      <c r="Q923" t="s">
        <v>463</v>
      </c>
    </row>
  </sheetData>
  <autoFilter ref="A1:Q923" xr:uid="{00000000-0001-0000-0000-000000000000}"/>
  <pageMargins left="0.7" right="0.7" top="0.75" bottom="0.75" header="0.3" footer="0.3"/>
  <headerFooter>
    <oddHeader>&amp;CEDITION  LISTE COMMANDES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355C7-4F97-430A-B9B5-720E63B1614C}">
  <dimension ref="A1:ABH7"/>
  <sheetViews>
    <sheetView tabSelected="1" workbookViewId="0">
      <selection activeCell="C15" sqref="C15"/>
    </sheetView>
  </sheetViews>
  <sheetFormatPr baseColWidth="10" defaultRowHeight="15"/>
  <cols>
    <col min="1" max="1" width="5.5703125" bestFit="1" customWidth="1"/>
    <col min="2" max="2" width="19.140625" bestFit="1" customWidth="1"/>
    <col min="3" max="3" width="30" bestFit="1" customWidth="1"/>
    <col min="4" max="4" width="19.140625" bestFit="1" customWidth="1"/>
    <col min="5" max="5" width="22.85546875" bestFit="1" customWidth="1"/>
    <col min="6" max="6" width="30" bestFit="1" customWidth="1"/>
    <col min="7" max="7" width="23.85546875" bestFit="1" customWidth="1"/>
    <col min="8" max="8" width="19.140625" bestFit="1" customWidth="1"/>
    <col min="9" max="9" width="30" bestFit="1" customWidth="1"/>
    <col min="10" max="10" width="22.85546875" bestFit="1" customWidth="1"/>
    <col min="11" max="11" width="21.85546875" bestFit="1" customWidth="1"/>
    <col min="12" max="12" width="30" bestFit="1" customWidth="1"/>
    <col min="13" max="13" width="19.140625" bestFit="1" customWidth="1"/>
    <col min="14" max="14" width="30" bestFit="1" customWidth="1"/>
    <col min="15" max="16" width="21.85546875" bestFit="1" customWidth="1"/>
    <col min="17" max="17" width="30" bestFit="1" customWidth="1"/>
    <col min="18" max="18" width="19.140625" bestFit="1" customWidth="1"/>
    <col min="19" max="20" width="30" bestFit="1" customWidth="1"/>
    <col min="21" max="21" width="19.140625" bestFit="1" customWidth="1"/>
    <col min="22" max="22" width="30" bestFit="1" customWidth="1"/>
    <col min="23" max="24" width="19.140625" bestFit="1" customWidth="1"/>
    <col min="25" max="25" width="21.85546875" bestFit="1" customWidth="1"/>
    <col min="26" max="26" width="24.85546875" bestFit="1" customWidth="1"/>
    <col min="27" max="27" width="30" bestFit="1" customWidth="1"/>
    <col min="28" max="28" width="21.85546875" bestFit="1" customWidth="1"/>
    <col min="29" max="29" width="30" bestFit="1" customWidth="1"/>
    <col min="30" max="30" width="22.85546875" bestFit="1" customWidth="1"/>
    <col min="31" max="34" width="19.140625" bestFit="1" customWidth="1"/>
    <col min="35" max="35" width="23.85546875" bestFit="1" customWidth="1"/>
    <col min="36" max="38" width="30" bestFit="1" customWidth="1"/>
    <col min="39" max="39" width="21.85546875" bestFit="1" customWidth="1"/>
    <col min="40" max="40" width="19.140625" bestFit="1" customWidth="1"/>
    <col min="41" max="44" width="30" bestFit="1" customWidth="1"/>
    <col min="45" max="45" width="21.85546875" bestFit="1" customWidth="1"/>
    <col min="46" max="49" width="30" bestFit="1" customWidth="1"/>
    <col min="50" max="50" width="20.7109375" bestFit="1" customWidth="1"/>
    <col min="51" max="51" width="19.140625" bestFit="1" customWidth="1"/>
    <col min="52" max="52" width="30" bestFit="1" customWidth="1"/>
    <col min="53" max="53" width="19.140625" bestFit="1" customWidth="1"/>
    <col min="54" max="56" width="30" bestFit="1" customWidth="1"/>
    <col min="57" max="57" width="22.85546875" bestFit="1" customWidth="1"/>
    <col min="58" max="67" width="19.140625" bestFit="1" customWidth="1"/>
    <col min="68" max="68" width="23.85546875" bestFit="1" customWidth="1"/>
    <col min="69" max="69" width="30" bestFit="1" customWidth="1"/>
    <col min="70" max="79" width="19.140625" bestFit="1" customWidth="1"/>
    <col min="80" max="80" width="23.85546875" bestFit="1" customWidth="1"/>
    <col min="81" max="81" width="30" bestFit="1" customWidth="1"/>
    <col min="82" max="82" width="23.85546875" bestFit="1" customWidth="1"/>
    <col min="83" max="84" width="30" bestFit="1" customWidth="1"/>
    <col min="85" max="86" width="19.140625" bestFit="1" customWidth="1"/>
    <col min="87" max="87" width="21.85546875" bestFit="1" customWidth="1"/>
    <col min="88" max="91" width="19.140625" bestFit="1" customWidth="1"/>
    <col min="92" max="93" width="30" bestFit="1" customWidth="1"/>
    <col min="94" max="94" width="19.140625" bestFit="1" customWidth="1"/>
    <col min="95" max="95" width="21.85546875" bestFit="1" customWidth="1"/>
    <col min="96" max="96" width="22.85546875" bestFit="1" customWidth="1"/>
    <col min="97" max="99" width="19.140625" bestFit="1" customWidth="1"/>
    <col min="100" max="101" width="30" bestFit="1" customWidth="1"/>
    <col min="102" max="102" width="22.85546875" bestFit="1" customWidth="1"/>
    <col min="103" max="103" width="23.85546875" bestFit="1" customWidth="1"/>
    <col min="104" max="104" width="30" bestFit="1" customWidth="1"/>
    <col min="105" max="105" width="19.140625" bestFit="1" customWidth="1"/>
    <col min="106" max="109" width="30" bestFit="1" customWidth="1"/>
    <col min="110" max="110" width="22.85546875" bestFit="1" customWidth="1"/>
    <col min="111" max="115" width="30" bestFit="1" customWidth="1"/>
    <col min="116" max="116" width="22.85546875" bestFit="1" customWidth="1"/>
    <col min="117" max="118" width="30" bestFit="1" customWidth="1"/>
    <col min="119" max="119" width="20.7109375" bestFit="1" customWidth="1"/>
    <col min="120" max="125" width="19.140625" bestFit="1" customWidth="1"/>
    <col min="126" max="126" width="30" bestFit="1" customWidth="1"/>
    <col min="127" max="138" width="19.140625" bestFit="1" customWidth="1"/>
    <col min="139" max="139" width="30" bestFit="1" customWidth="1"/>
    <col min="140" max="143" width="19.140625" bestFit="1" customWidth="1"/>
    <col min="144" max="146" width="30" bestFit="1" customWidth="1"/>
    <col min="147" max="147" width="22.85546875" bestFit="1" customWidth="1"/>
    <col min="148" max="148" width="30" bestFit="1" customWidth="1"/>
    <col min="149" max="151" width="19.140625" bestFit="1" customWidth="1"/>
    <col min="152" max="152" width="30" bestFit="1" customWidth="1"/>
    <col min="153" max="154" width="19.140625" bestFit="1" customWidth="1"/>
    <col min="155" max="155" width="20.7109375" bestFit="1" customWidth="1"/>
    <col min="156" max="156" width="23.85546875" bestFit="1" customWidth="1"/>
    <col min="157" max="158" width="20.7109375" bestFit="1" customWidth="1"/>
    <col min="159" max="159" width="30" bestFit="1" customWidth="1"/>
    <col min="160" max="160" width="22.85546875" bestFit="1" customWidth="1"/>
    <col min="161" max="161" width="23.85546875" bestFit="1" customWidth="1"/>
    <col min="162" max="162" width="30" bestFit="1" customWidth="1"/>
    <col min="163" max="163" width="22.85546875" bestFit="1" customWidth="1"/>
    <col min="164" max="168" width="30" bestFit="1" customWidth="1"/>
    <col min="169" max="169" width="22.85546875" bestFit="1" customWidth="1"/>
    <col min="170" max="171" width="30" bestFit="1" customWidth="1"/>
    <col min="172" max="172" width="19.140625" bestFit="1" customWidth="1"/>
    <col min="173" max="173" width="30" bestFit="1" customWidth="1"/>
    <col min="174" max="174" width="23.85546875" bestFit="1" customWidth="1"/>
    <col min="175" max="175" width="30" bestFit="1" customWidth="1"/>
    <col min="176" max="176" width="19.140625" bestFit="1" customWidth="1"/>
    <col min="177" max="177" width="21.85546875" bestFit="1" customWidth="1"/>
    <col min="178" max="178" width="19.140625" bestFit="1" customWidth="1"/>
    <col min="179" max="179" width="22.85546875" bestFit="1" customWidth="1"/>
    <col min="180" max="180" width="21.85546875" bestFit="1" customWidth="1"/>
    <col min="181" max="188" width="19.140625" bestFit="1" customWidth="1"/>
    <col min="189" max="192" width="30" bestFit="1" customWidth="1"/>
    <col min="193" max="204" width="19.140625" bestFit="1" customWidth="1"/>
    <col min="205" max="205" width="23.85546875" bestFit="1" customWidth="1"/>
    <col min="206" max="206" width="24.85546875" bestFit="1" customWidth="1"/>
    <col min="207" max="207" width="23.85546875" bestFit="1" customWidth="1"/>
    <col min="208" max="208" width="19.140625" bestFit="1" customWidth="1"/>
    <col min="209" max="210" width="30" bestFit="1" customWidth="1"/>
    <col min="211" max="211" width="22.85546875" bestFit="1" customWidth="1"/>
    <col min="212" max="213" width="19.140625" bestFit="1" customWidth="1"/>
    <col min="214" max="216" width="30" bestFit="1" customWidth="1"/>
    <col min="217" max="217" width="22.85546875" bestFit="1" customWidth="1"/>
    <col min="218" max="218" width="30" bestFit="1" customWidth="1"/>
    <col min="219" max="220" width="19.140625" bestFit="1" customWidth="1"/>
    <col min="221" max="221" width="30" bestFit="1" customWidth="1"/>
    <col min="222" max="223" width="19.140625" bestFit="1" customWidth="1"/>
    <col min="224" max="224" width="30" bestFit="1" customWidth="1"/>
    <col min="225" max="225" width="20.7109375" bestFit="1" customWidth="1"/>
    <col min="226" max="227" width="19.140625" bestFit="1" customWidth="1"/>
    <col min="228" max="229" width="30" bestFit="1" customWidth="1"/>
    <col min="230" max="230" width="23.85546875" bestFit="1" customWidth="1"/>
    <col min="231" max="231" width="30" bestFit="1" customWidth="1"/>
    <col min="232" max="232" width="19.140625" bestFit="1" customWidth="1"/>
    <col min="233" max="233" width="30" bestFit="1" customWidth="1"/>
    <col min="234" max="234" width="19.140625" bestFit="1" customWidth="1"/>
    <col min="235" max="239" width="30" bestFit="1" customWidth="1"/>
    <col min="240" max="240" width="20.7109375" bestFit="1" customWidth="1"/>
    <col min="241" max="241" width="30" bestFit="1" customWidth="1"/>
    <col min="242" max="242" width="22.85546875" bestFit="1" customWidth="1"/>
    <col min="243" max="243" width="19.140625" bestFit="1" customWidth="1"/>
    <col min="244" max="244" width="22.85546875" bestFit="1" customWidth="1"/>
    <col min="245" max="246" width="30" bestFit="1" customWidth="1"/>
    <col min="247" max="247" width="20.7109375" bestFit="1" customWidth="1"/>
    <col min="248" max="249" width="30" bestFit="1" customWidth="1"/>
    <col min="250" max="250" width="22.85546875" bestFit="1" customWidth="1"/>
    <col min="251" max="251" width="19.140625" bestFit="1" customWidth="1"/>
    <col min="252" max="252" width="21.85546875" bestFit="1" customWidth="1"/>
    <col min="253" max="255" width="19.140625" bestFit="1" customWidth="1"/>
    <col min="256" max="256" width="21.85546875" bestFit="1" customWidth="1"/>
    <col min="257" max="257" width="19.140625" bestFit="1" customWidth="1"/>
    <col min="258" max="258" width="30" bestFit="1" customWidth="1"/>
    <col min="259" max="262" width="19.140625" bestFit="1" customWidth="1"/>
    <col min="263" max="263" width="22.85546875" bestFit="1" customWidth="1"/>
    <col min="264" max="265" width="19.140625" bestFit="1" customWidth="1"/>
    <col min="266" max="266" width="23.85546875" bestFit="1" customWidth="1"/>
    <col min="267" max="267" width="19.140625" bestFit="1" customWidth="1"/>
    <col min="268" max="268" width="30" bestFit="1" customWidth="1"/>
    <col min="269" max="269" width="19.140625" bestFit="1" customWidth="1"/>
    <col min="270" max="270" width="24.85546875" bestFit="1" customWidth="1"/>
    <col min="271" max="272" width="23.85546875" bestFit="1" customWidth="1"/>
    <col min="273" max="273" width="20.7109375" bestFit="1" customWidth="1"/>
    <col min="274" max="274" width="23.85546875" bestFit="1" customWidth="1"/>
    <col min="275" max="275" width="30" bestFit="1" customWidth="1"/>
    <col min="276" max="276" width="21.85546875" bestFit="1" customWidth="1"/>
    <col min="277" max="278" width="30" bestFit="1" customWidth="1"/>
    <col min="279" max="285" width="19.140625" bestFit="1" customWidth="1"/>
    <col min="286" max="286" width="30" bestFit="1" customWidth="1"/>
    <col min="287" max="291" width="19.140625" bestFit="1" customWidth="1"/>
    <col min="292" max="295" width="30" bestFit="1" customWidth="1"/>
    <col min="296" max="296" width="21.85546875" bestFit="1" customWidth="1"/>
    <col min="297" max="297" width="19.140625" bestFit="1" customWidth="1"/>
    <col min="298" max="298" width="30" bestFit="1" customWidth="1"/>
    <col min="299" max="300" width="19.140625" bestFit="1" customWidth="1"/>
    <col min="301" max="302" width="30" bestFit="1" customWidth="1"/>
    <col min="303" max="303" width="24.85546875" bestFit="1" customWidth="1"/>
    <col min="304" max="304" width="22.85546875" bestFit="1" customWidth="1"/>
    <col min="305" max="306" width="19.140625" bestFit="1" customWidth="1"/>
    <col min="307" max="307" width="30" bestFit="1" customWidth="1"/>
    <col min="308" max="309" width="21.85546875" bestFit="1" customWidth="1"/>
    <col min="310" max="312" width="30" bestFit="1" customWidth="1"/>
    <col min="313" max="313" width="21.85546875" bestFit="1" customWidth="1"/>
    <col min="314" max="316" width="30" bestFit="1" customWidth="1"/>
    <col min="317" max="318" width="19.140625" bestFit="1" customWidth="1"/>
    <col min="319" max="319" width="30" bestFit="1" customWidth="1"/>
    <col min="320" max="320" width="21.85546875" bestFit="1" customWidth="1"/>
    <col min="321" max="321" width="30" bestFit="1" customWidth="1"/>
    <col min="322" max="322" width="19.140625" bestFit="1" customWidth="1"/>
    <col min="323" max="324" width="22.85546875" bestFit="1" customWidth="1"/>
    <col min="325" max="325" width="19.140625" bestFit="1" customWidth="1"/>
    <col min="326" max="329" width="30" bestFit="1" customWidth="1"/>
    <col min="330" max="330" width="19.140625" bestFit="1" customWidth="1"/>
    <col min="331" max="331" width="21.85546875" bestFit="1" customWidth="1"/>
    <col min="332" max="332" width="19.140625" bestFit="1" customWidth="1"/>
    <col min="333" max="335" width="30" bestFit="1" customWidth="1"/>
    <col min="336" max="338" width="19.140625" bestFit="1" customWidth="1"/>
    <col min="339" max="339" width="30" bestFit="1" customWidth="1"/>
    <col min="340" max="344" width="19.140625" bestFit="1" customWidth="1"/>
    <col min="345" max="345" width="30" bestFit="1" customWidth="1"/>
    <col min="346" max="346" width="19.140625" bestFit="1" customWidth="1"/>
    <col min="347" max="347" width="20.7109375" bestFit="1" customWidth="1"/>
    <col min="348" max="348" width="30" bestFit="1" customWidth="1"/>
    <col min="349" max="349" width="22.85546875" bestFit="1" customWidth="1"/>
    <col min="350" max="350" width="30" bestFit="1" customWidth="1"/>
    <col min="351" max="351" width="23.85546875" bestFit="1" customWidth="1"/>
    <col min="352" max="361" width="30" bestFit="1" customWidth="1"/>
    <col min="362" max="362" width="19.140625" bestFit="1" customWidth="1"/>
    <col min="363" max="363" width="22.85546875" bestFit="1" customWidth="1"/>
    <col min="364" max="366" width="30" bestFit="1" customWidth="1"/>
    <col min="367" max="367" width="23.85546875" bestFit="1" customWidth="1"/>
    <col min="368" max="368" width="19.140625" bestFit="1" customWidth="1"/>
    <col min="369" max="369" width="21.85546875" bestFit="1" customWidth="1"/>
    <col min="370" max="371" width="30" bestFit="1" customWidth="1"/>
    <col min="372" max="372" width="19.140625" bestFit="1" customWidth="1"/>
    <col min="373" max="373" width="23.85546875" bestFit="1" customWidth="1"/>
    <col min="374" max="375" width="30" bestFit="1" customWidth="1"/>
    <col min="376" max="376" width="19.140625" bestFit="1" customWidth="1"/>
    <col min="377" max="377" width="30" bestFit="1" customWidth="1"/>
    <col min="378" max="378" width="19.140625" bestFit="1" customWidth="1"/>
    <col min="379" max="380" width="30" bestFit="1" customWidth="1"/>
    <col min="381" max="381" width="22.85546875" bestFit="1" customWidth="1"/>
    <col min="382" max="382" width="30" bestFit="1" customWidth="1"/>
    <col min="383" max="386" width="19.140625" bestFit="1" customWidth="1"/>
    <col min="387" max="387" width="21.85546875" bestFit="1" customWidth="1"/>
    <col min="388" max="389" width="30" bestFit="1" customWidth="1"/>
    <col min="390" max="390" width="22.85546875" bestFit="1" customWidth="1"/>
    <col min="391" max="393" width="30" bestFit="1" customWidth="1"/>
    <col min="394" max="394" width="20.7109375" bestFit="1" customWidth="1"/>
    <col min="395" max="395" width="19.140625" bestFit="1" customWidth="1"/>
    <col min="396" max="398" width="30" bestFit="1" customWidth="1"/>
    <col min="399" max="399" width="23.85546875" bestFit="1" customWidth="1"/>
    <col min="400" max="400" width="19.140625" bestFit="1" customWidth="1"/>
    <col min="401" max="401" width="23.85546875" bestFit="1" customWidth="1"/>
    <col min="402" max="408" width="19.140625" bestFit="1" customWidth="1"/>
    <col min="409" max="409" width="30" bestFit="1" customWidth="1"/>
    <col min="410" max="410" width="22.85546875" bestFit="1" customWidth="1"/>
    <col min="411" max="411" width="21.85546875" bestFit="1" customWidth="1"/>
    <col min="412" max="412" width="30" bestFit="1" customWidth="1"/>
    <col min="413" max="413" width="20.7109375" bestFit="1" customWidth="1"/>
    <col min="414" max="414" width="19.140625" bestFit="1" customWidth="1"/>
    <col min="415" max="416" width="30" bestFit="1" customWidth="1"/>
    <col min="417" max="418" width="19.140625" bestFit="1" customWidth="1"/>
    <col min="419" max="419" width="21.85546875" bestFit="1" customWidth="1"/>
    <col min="420" max="420" width="19.140625" bestFit="1" customWidth="1"/>
    <col min="421" max="421" width="23.85546875" bestFit="1" customWidth="1"/>
    <col min="422" max="426" width="30" bestFit="1" customWidth="1"/>
    <col min="427" max="427" width="22.85546875" bestFit="1" customWidth="1"/>
    <col min="428" max="428" width="21.85546875" bestFit="1" customWidth="1"/>
    <col min="429" max="432" width="30" bestFit="1" customWidth="1"/>
    <col min="433" max="433" width="19.140625" bestFit="1" customWidth="1"/>
    <col min="434" max="434" width="21.85546875" bestFit="1" customWidth="1"/>
    <col min="435" max="436" width="19.140625" bestFit="1" customWidth="1"/>
    <col min="437" max="437" width="30" bestFit="1" customWidth="1"/>
    <col min="438" max="438" width="19.140625" bestFit="1" customWidth="1"/>
    <col min="439" max="439" width="30" bestFit="1" customWidth="1"/>
    <col min="440" max="440" width="19.140625" bestFit="1" customWidth="1"/>
    <col min="441" max="441" width="30" bestFit="1" customWidth="1"/>
    <col min="442" max="442" width="19.140625" bestFit="1" customWidth="1"/>
    <col min="443" max="443" width="30" bestFit="1" customWidth="1"/>
    <col min="444" max="444" width="19.140625" bestFit="1" customWidth="1"/>
    <col min="445" max="448" width="30" bestFit="1" customWidth="1"/>
    <col min="449" max="450" width="19.140625" bestFit="1" customWidth="1"/>
    <col min="451" max="451" width="30" bestFit="1" customWidth="1"/>
    <col min="452" max="454" width="19.140625" bestFit="1" customWidth="1"/>
    <col min="455" max="457" width="30" bestFit="1" customWidth="1"/>
    <col min="458" max="458" width="19.140625" bestFit="1" customWidth="1"/>
    <col min="459" max="461" width="30" bestFit="1" customWidth="1"/>
    <col min="462" max="462" width="22.85546875" bestFit="1" customWidth="1"/>
    <col min="463" max="463" width="20.7109375" bestFit="1" customWidth="1"/>
    <col min="464" max="464" width="30" bestFit="1" customWidth="1"/>
    <col min="465" max="465" width="22.85546875" bestFit="1" customWidth="1"/>
    <col min="466" max="466" width="30" bestFit="1" customWidth="1"/>
    <col min="467" max="467" width="22.85546875" bestFit="1" customWidth="1"/>
    <col min="468" max="468" width="23.85546875" bestFit="1" customWidth="1"/>
    <col min="469" max="482" width="19.140625" bestFit="1" customWidth="1"/>
    <col min="483" max="483" width="30" bestFit="1" customWidth="1"/>
    <col min="484" max="489" width="19.140625" bestFit="1" customWidth="1"/>
    <col min="490" max="490" width="22.85546875" bestFit="1" customWidth="1"/>
    <col min="491" max="494" width="19.140625" bestFit="1" customWidth="1"/>
    <col min="495" max="496" width="30" bestFit="1" customWidth="1"/>
    <col min="497" max="498" width="19.140625" bestFit="1" customWidth="1"/>
    <col min="499" max="508" width="30" bestFit="1" customWidth="1"/>
    <col min="509" max="509" width="24.85546875" bestFit="1" customWidth="1"/>
    <col min="510" max="510" width="22.85546875" bestFit="1" customWidth="1"/>
    <col min="511" max="511" width="19.140625" bestFit="1" customWidth="1"/>
    <col min="512" max="512" width="22.85546875" bestFit="1" customWidth="1"/>
    <col min="513" max="515" width="19.140625" bestFit="1" customWidth="1"/>
    <col min="516" max="516" width="22.85546875" bestFit="1" customWidth="1"/>
    <col min="517" max="517" width="19.140625" bestFit="1" customWidth="1"/>
    <col min="518" max="519" width="30" bestFit="1" customWidth="1"/>
    <col min="520" max="520" width="21.85546875" bestFit="1" customWidth="1"/>
    <col min="521" max="522" width="30" bestFit="1" customWidth="1"/>
    <col min="523" max="525" width="19.140625" bestFit="1" customWidth="1"/>
    <col min="526" max="526" width="30" bestFit="1" customWidth="1"/>
    <col min="527" max="532" width="19.140625" bestFit="1" customWidth="1"/>
    <col min="533" max="534" width="30" bestFit="1" customWidth="1"/>
    <col min="535" max="535" width="19.140625" bestFit="1" customWidth="1"/>
    <col min="536" max="536" width="23.85546875" bestFit="1" customWidth="1"/>
    <col min="537" max="538" width="30" bestFit="1" customWidth="1"/>
    <col min="539" max="539" width="20.7109375" bestFit="1" customWidth="1"/>
    <col min="540" max="540" width="19.140625" bestFit="1" customWidth="1"/>
    <col min="541" max="541" width="30" bestFit="1" customWidth="1"/>
    <col min="542" max="543" width="19.140625" bestFit="1" customWidth="1"/>
    <col min="544" max="544" width="21.85546875" bestFit="1" customWidth="1"/>
    <col min="545" max="546" width="19.140625" bestFit="1" customWidth="1"/>
    <col min="547" max="547" width="21.85546875" bestFit="1" customWidth="1"/>
    <col min="548" max="549" width="19.140625" bestFit="1" customWidth="1"/>
    <col min="550" max="550" width="30" bestFit="1" customWidth="1"/>
    <col min="551" max="551" width="19.140625" bestFit="1" customWidth="1"/>
    <col min="552" max="552" width="30" bestFit="1" customWidth="1"/>
    <col min="553" max="559" width="19.140625" bestFit="1" customWidth="1"/>
    <col min="560" max="562" width="30" bestFit="1" customWidth="1"/>
    <col min="563" max="567" width="19.140625" bestFit="1" customWidth="1"/>
    <col min="568" max="568" width="30" bestFit="1" customWidth="1"/>
    <col min="569" max="570" width="19.140625" bestFit="1" customWidth="1"/>
    <col min="571" max="571" width="30" bestFit="1" customWidth="1"/>
    <col min="572" max="572" width="22.85546875" bestFit="1" customWidth="1"/>
    <col min="573" max="573" width="21.85546875" bestFit="1" customWidth="1"/>
    <col min="574" max="574" width="19.140625" bestFit="1" customWidth="1"/>
    <col min="575" max="576" width="30" bestFit="1" customWidth="1"/>
    <col min="577" max="577" width="21.85546875" bestFit="1" customWidth="1"/>
    <col min="578" max="578" width="19.140625" bestFit="1" customWidth="1"/>
    <col min="579" max="579" width="30" bestFit="1" customWidth="1"/>
    <col min="580" max="580" width="19.140625" bestFit="1" customWidth="1"/>
    <col min="581" max="581" width="30" bestFit="1" customWidth="1"/>
    <col min="582" max="582" width="21.85546875" bestFit="1" customWidth="1"/>
    <col min="583" max="583" width="22.85546875" bestFit="1" customWidth="1"/>
    <col min="584" max="584" width="30" bestFit="1" customWidth="1"/>
    <col min="585" max="585" width="22.85546875" bestFit="1" customWidth="1"/>
    <col min="586" max="586" width="30" bestFit="1" customWidth="1"/>
    <col min="587" max="588" width="23.85546875" bestFit="1" customWidth="1"/>
    <col min="589" max="589" width="30" bestFit="1" customWidth="1"/>
    <col min="590" max="590" width="20.7109375" bestFit="1" customWidth="1"/>
    <col min="591" max="593" width="30" bestFit="1" customWidth="1"/>
    <col min="594" max="596" width="19.140625" bestFit="1" customWidth="1"/>
    <col min="597" max="597" width="30" bestFit="1" customWidth="1"/>
    <col min="598" max="599" width="19.140625" bestFit="1" customWidth="1"/>
    <col min="600" max="600" width="30" bestFit="1" customWidth="1"/>
    <col min="601" max="602" width="19.140625" bestFit="1" customWidth="1"/>
    <col min="603" max="603" width="23.85546875" bestFit="1" customWidth="1"/>
    <col min="604" max="604" width="30" bestFit="1" customWidth="1"/>
    <col min="605" max="606" width="19.140625" bestFit="1" customWidth="1"/>
    <col min="607" max="608" width="21.85546875" bestFit="1" customWidth="1"/>
    <col min="609" max="610" width="19.140625" bestFit="1" customWidth="1"/>
    <col min="611" max="611" width="22.85546875" bestFit="1" customWidth="1"/>
    <col min="612" max="614" width="19.140625" bestFit="1" customWidth="1"/>
    <col min="615" max="615" width="21.85546875" bestFit="1" customWidth="1"/>
    <col min="616" max="619" width="30" bestFit="1" customWidth="1"/>
    <col min="620" max="633" width="19.140625" bestFit="1" customWidth="1"/>
    <col min="634" max="634" width="30" bestFit="1" customWidth="1"/>
    <col min="635" max="636" width="19.140625" bestFit="1" customWidth="1"/>
    <col min="637" max="637" width="22.85546875" bestFit="1" customWidth="1"/>
    <col min="638" max="638" width="21.85546875" bestFit="1" customWidth="1"/>
    <col min="639" max="641" width="19.140625" bestFit="1" customWidth="1"/>
    <col min="642" max="648" width="22.85546875" bestFit="1" customWidth="1"/>
    <col min="649" max="650" width="19.140625" bestFit="1" customWidth="1"/>
    <col min="651" max="651" width="30" bestFit="1" customWidth="1"/>
    <col min="652" max="654" width="19.140625" bestFit="1" customWidth="1"/>
    <col min="655" max="656" width="30" bestFit="1" customWidth="1"/>
    <col min="657" max="657" width="21.85546875" bestFit="1" customWidth="1"/>
    <col min="658" max="660" width="19.140625" bestFit="1" customWidth="1"/>
    <col min="661" max="663" width="30" bestFit="1" customWidth="1"/>
    <col min="664" max="674" width="19.140625" bestFit="1" customWidth="1"/>
    <col min="675" max="675" width="22.85546875" bestFit="1" customWidth="1"/>
    <col min="676" max="681" width="19.140625" bestFit="1" customWidth="1"/>
    <col min="682" max="682" width="22.85546875" bestFit="1" customWidth="1"/>
    <col min="683" max="684" width="30" bestFit="1" customWidth="1"/>
    <col min="685" max="686" width="19.140625" bestFit="1" customWidth="1"/>
    <col min="687" max="687" width="21.85546875" bestFit="1" customWidth="1"/>
    <col min="688" max="689" width="19.140625" bestFit="1" customWidth="1"/>
    <col min="690" max="690" width="21.85546875" bestFit="1" customWidth="1"/>
    <col min="691" max="694" width="19.140625" bestFit="1" customWidth="1"/>
    <col min="695" max="698" width="30" bestFit="1" customWidth="1"/>
    <col min="699" max="699" width="22.85546875" bestFit="1" customWidth="1"/>
    <col min="700" max="700" width="30" bestFit="1" customWidth="1"/>
    <col min="701" max="702" width="21.85546875" bestFit="1" customWidth="1"/>
    <col min="703" max="703" width="30" bestFit="1" customWidth="1"/>
    <col min="704" max="704" width="19.140625" bestFit="1" customWidth="1"/>
    <col min="705" max="705" width="30" bestFit="1" customWidth="1"/>
    <col min="706" max="706" width="21.85546875" bestFit="1" customWidth="1"/>
    <col min="707" max="718" width="19.140625" bestFit="1" customWidth="1"/>
    <col min="719" max="719" width="30" bestFit="1" customWidth="1"/>
    <col min="720" max="723" width="22.85546875" bestFit="1" customWidth="1"/>
    <col min="724" max="724" width="19.140625" bestFit="1" customWidth="1"/>
    <col min="725" max="725" width="30" bestFit="1" customWidth="1"/>
    <col min="726" max="726" width="22.85546875" bestFit="1" customWidth="1"/>
    <col min="727" max="727" width="30" bestFit="1" customWidth="1"/>
    <col min="728" max="728" width="22.85546875" bestFit="1" customWidth="1"/>
    <col min="729" max="729" width="30" bestFit="1" customWidth="1"/>
    <col min="730" max="730" width="22.85546875" bestFit="1" customWidth="1"/>
    <col min="731" max="731" width="30" bestFit="1" customWidth="1"/>
    <col min="732" max="732" width="22.85546875" bestFit="1" customWidth="1"/>
    <col min="733" max="733" width="30" bestFit="1" customWidth="1"/>
    <col min="734" max="734" width="20.7109375" bestFit="1" customWidth="1"/>
    <col min="735" max="735" width="22.85546875" bestFit="1" customWidth="1"/>
    <col min="736" max="736" width="30" bestFit="1" customWidth="1"/>
  </cols>
  <sheetData>
    <row r="1" spans="1:736">
      <c r="B1">
        <f>COUNTA(B3:B8)</f>
        <v>1</v>
      </c>
      <c r="C1">
        <f t="shared" ref="C1:BN1" si="0">COUNTA(C3:C8)</f>
        <v>2</v>
      </c>
      <c r="D1">
        <f t="shared" si="0"/>
        <v>4</v>
      </c>
      <c r="E1">
        <f t="shared" si="0"/>
        <v>1</v>
      </c>
      <c r="F1">
        <f t="shared" si="0"/>
        <v>2</v>
      </c>
      <c r="G1">
        <f t="shared" si="0"/>
        <v>2</v>
      </c>
      <c r="H1">
        <f t="shared" si="0"/>
        <v>1</v>
      </c>
      <c r="I1">
        <f t="shared" si="0"/>
        <v>2</v>
      </c>
      <c r="J1">
        <f t="shared" si="0"/>
        <v>1</v>
      </c>
      <c r="K1">
        <f t="shared" si="0"/>
        <v>1</v>
      </c>
      <c r="L1">
        <f t="shared" si="0"/>
        <v>1</v>
      </c>
      <c r="M1">
        <f t="shared" si="0"/>
        <v>1</v>
      </c>
      <c r="N1">
        <f t="shared" si="0"/>
        <v>2</v>
      </c>
      <c r="O1">
        <f t="shared" si="0"/>
        <v>2</v>
      </c>
      <c r="P1">
        <f t="shared" si="0"/>
        <v>2</v>
      </c>
      <c r="Q1">
        <f t="shared" si="0"/>
        <v>1</v>
      </c>
      <c r="R1">
        <f t="shared" si="0"/>
        <v>1</v>
      </c>
      <c r="S1">
        <f t="shared" si="0"/>
        <v>1</v>
      </c>
      <c r="T1">
        <f t="shared" si="0"/>
        <v>1</v>
      </c>
      <c r="U1">
        <f t="shared" si="0"/>
        <v>1</v>
      </c>
      <c r="V1">
        <f t="shared" si="0"/>
        <v>1</v>
      </c>
      <c r="W1">
        <f t="shared" si="0"/>
        <v>1</v>
      </c>
      <c r="X1">
        <f t="shared" si="0"/>
        <v>1</v>
      </c>
      <c r="Y1">
        <f t="shared" si="0"/>
        <v>2</v>
      </c>
      <c r="Z1">
        <f t="shared" si="0"/>
        <v>1</v>
      </c>
      <c r="AA1">
        <f t="shared" si="0"/>
        <v>1</v>
      </c>
      <c r="AB1">
        <f t="shared" si="0"/>
        <v>1</v>
      </c>
      <c r="AC1">
        <f t="shared" si="0"/>
        <v>2</v>
      </c>
      <c r="AD1">
        <f t="shared" si="0"/>
        <v>1</v>
      </c>
      <c r="AE1">
        <f t="shared" si="0"/>
        <v>1</v>
      </c>
      <c r="AF1">
        <f t="shared" si="0"/>
        <v>1</v>
      </c>
      <c r="AG1">
        <f t="shared" si="0"/>
        <v>1</v>
      </c>
      <c r="AH1">
        <f t="shared" si="0"/>
        <v>1</v>
      </c>
      <c r="AI1">
        <f t="shared" si="0"/>
        <v>2</v>
      </c>
      <c r="AJ1">
        <f t="shared" si="0"/>
        <v>2</v>
      </c>
      <c r="AK1">
        <f t="shared" si="0"/>
        <v>1</v>
      </c>
      <c r="AL1">
        <f t="shared" si="0"/>
        <v>1</v>
      </c>
      <c r="AM1">
        <f t="shared" si="0"/>
        <v>1</v>
      </c>
      <c r="AN1">
        <f t="shared" si="0"/>
        <v>1</v>
      </c>
      <c r="AO1">
        <f t="shared" si="0"/>
        <v>2</v>
      </c>
      <c r="AP1">
        <f t="shared" si="0"/>
        <v>1</v>
      </c>
      <c r="AQ1">
        <f t="shared" si="0"/>
        <v>1</v>
      </c>
      <c r="AR1">
        <f t="shared" si="0"/>
        <v>5</v>
      </c>
      <c r="AS1">
        <f t="shared" si="0"/>
        <v>1</v>
      </c>
      <c r="AT1">
        <f t="shared" si="0"/>
        <v>1</v>
      </c>
      <c r="AU1">
        <f t="shared" si="0"/>
        <v>1</v>
      </c>
      <c r="AV1">
        <f t="shared" si="0"/>
        <v>1</v>
      </c>
      <c r="AW1">
        <f t="shared" si="0"/>
        <v>1</v>
      </c>
      <c r="AX1">
        <f t="shared" si="0"/>
        <v>1</v>
      </c>
      <c r="AY1">
        <f t="shared" si="0"/>
        <v>1</v>
      </c>
      <c r="AZ1">
        <f t="shared" si="0"/>
        <v>1</v>
      </c>
      <c r="BA1">
        <f t="shared" si="0"/>
        <v>1</v>
      </c>
      <c r="BB1">
        <f t="shared" si="0"/>
        <v>1</v>
      </c>
      <c r="BC1">
        <f t="shared" si="0"/>
        <v>2</v>
      </c>
      <c r="BD1">
        <f t="shared" si="0"/>
        <v>1</v>
      </c>
      <c r="BE1">
        <f t="shared" si="0"/>
        <v>1</v>
      </c>
      <c r="BF1">
        <f t="shared" si="0"/>
        <v>1</v>
      </c>
      <c r="BG1">
        <f t="shared" si="0"/>
        <v>1</v>
      </c>
      <c r="BH1">
        <f t="shared" si="0"/>
        <v>1</v>
      </c>
      <c r="BI1">
        <f t="shared" si="0"/>
        <v>1</v>
      </c>
      <c r="BJ1">
        <f t="shared" si="0"/>
        <v>3</v>
      </c>
      <c r="BK1">
        <f t="shared" si="0"/>
        <v>1</v>
      </c>
      <c r="BL1">
        <f t="shared" si="0"/>
        <v>1</v>
      </c>
      <c r="BM1">
        <f t="shared" si="0"/>
        <v>1</v>
      </c>
      <c r="BN1">
        <f t="shared" si="0"/>
        <v>1</v>
      </c>
      <c r="BO1">
        <f t="shared" ref="BO1:DZ1" si="1">COUNTA(BO3:BO8)</f>
        <v>1</v>
      </c>
      <c r="BP1">
        <f t="shared" si="1"/>
        <v>1</v>
      </c>
      <c r="BQ1">
        <f t="shared" si="1"/>
        <v>2</v>
      </c>
      <c r="BR1">
        <f t="shared" si="1"/>
        <v>1</v>
      </c>
      <c r="BS1">
        <f t="shared" si="1"/>
        <v>1</v>
      </c>
      <c r="BT1">
        <f t="shared" si="1"/>
        <v>1</v>
      </c>
      <c r="BU1">
        <f t="shared" si="1"/>
        <v>1</v>
      </c>
      <c r="BV1">
        <f t="shared" si="1"/>
        <v>1</v>
      </c>
      <c r="BW1">
        <f t="shared" si="1"/>
        <v>1</v>
      </c>
      <c r="BX1">
        <f t="shared" si="1"/>
        <v>1</v>
      </c>
      <c r="BY1">
        <f t="shared" si="1"/>
        <v>1</v>
      </c>
      <c r="BZ1">
        <f t="shared" si="1"/>
        <v>1</v>
      </c>
      <c r="CA1">
        <f t="shared" si="1"/>
        <v>2</v>
      </c>
      <c r="CB1">
        <f t="shared" si="1"/>
        <v>1</v>
      </c>
      <c r="CC1">
        <f t="shared" si="1"/>
        <v>1</v>
      </c>
      <c r="CD1">
        <f t="shared" si="1"/>
        <v>1</v>
      </c>
      <c r="CE1">
        <f t="shared" si="1"/>
        <v>1</v>
      </c>
      <c r="CF1">
        <f t="shared" si="1"/>
        <v>1</v>
      </c>
      <c r="CG1">
        <f t="shared" si="1"/>
        <v>3</v>
      </c>
      <c r="CH1">
        <f t="shared" si="1"/>
        <v>3</v>
      </c>
      <c r="CI1">
        <f t="shared" si="1"/>
        <v>2</v>
      </c>
      <c r="CJ1">
        <f t="shared" si="1"/>
        <v>1</v>
      </c>
      <c r="CK1">
        <f t="shared" si="1"/>
        <v>1</v>
      </c>
      <c r="CL1">
        <f t="shared" si="1"/>
        <v>1</v>
      </c>
      <c r="CM1">
        <f t="shared" si="1"/>
        <v>1</v>
      </c>
      <c r="CN1">
        <f t="shared" si="1"/>
        <v>1</v>
      </c>
      <c r="CO1">
        <f t="shared" si="1"/>
        <v>3</v>
      </c>
      <c r="CP1">
        <f t="shared" si="1"/>
        <v>2</v>
      </c>
      <c r="CQ1">
        <f t="shared" si="1"/>
        <v>2</v>
      </c>
      <c r="CR1">
        <f t="shared" si="1"/>
        <v>1</v>
      </c>
      <c r="CS1">
        <f t="shared" si="1"/>
        <v>1</v>
      </c>
      <c r="CT1">
        <f t="shared" si="1"/>
        <v>1</v>
      </c>
      <c r="CU1">
        <f t="shared" si="1"/>
        <v>2</v>
      </c>
      <c r="CV1">
        <f t="shared" si="1"/>
        <v>1</v>
      </c>
      <c r="CW1">
        <f t="shared" si="1"/>
        <v>2</v>
      </c>
      <c r="CX1">
        <f t="shared" si="1"/>
        <v>1</v>
      </c>
      <c r="CY1">
        <f t="shared" si="1"/>
        <v>2</v>
      </c>
      <c r="CZ1">
        <f t="shared" si="1"/>
        <v>1</v>
      </c>
      <c r="DA1">
        <f t="shared" si="1"/>
        <v>2</v>
      </c>
      <c r="DB1">
        <f t="shared" si="1"/>
        <v>1</v>
      </c>
      <c r="DC1">
        <f t="shared" si="1"/>
        <v>1</v>
      </c>
      <c r="DD1">
        <f t="shared" si="1"/>
        <v>1</v>
      </c>
      <c r="DE1">
        <f t="shared" si="1"/>
        <v>1</v>
      </c>
      <c r="DF1">
        <f t="shared" si="1"/>
        <v>2</v>
      </c>
      <c r="DG1">
        <f t="shared" si="1"/>
        <v>1</v>
      </c>
      <c r="DH1">
        <f t="shared" si="1"/>
        <v>1</v>
      </c>
      <c r="DI1">
        <f t="shared" si="1"/>
        <v>1</v>
      </c>
      <c r="DJ1">
        <f t="shared" si="1"/>
        <v>1</v>
      </c>
      <c r="DK1">
        <f t="shared" si="1"/>
        <v>1</v>
      </c>
      <c r="DL1">
        <f t="shared" si="1"/>
        <v>1</v>
      </c>
      <c r="DM1">
        <f t="shared" si="1"/>
        <v>1</v>
      </c>
      <c r="DN1">
        <f t="shared" si="1"/>
        <v>1</v>
      </c>
      <c r="DO1">
        <f t="shared" si="1"/>
        <v>1</v>
      </c>
      <c r="DP1">
        <f t="shared" si="1"/>
        <v>1</v>
      </c>
      <c r="DQ1">
        <f t="shared" si="1"/>
        <v>1</v>
      </c>
      <c r="DR1">
        <f t="shared" si="1"/>
        <v>1</v>
      </c>
      <c r="DS1">
        <f t="shared" si="1"/>
        <v>1</v>
      </c>
      <c r="DT1">
        <f t="shared" si="1"/>
        <v>1</v>
      </c>
      <c r="DU1">
        <f t="shared" si="1"/>
        <v>1</v>
      </c>
      <c r="DV1">
        <f t="shared" si="1"/>
        <v>1</v>
      </c>
      <c r="DW1">
        <f t="shared" si="1"/>
        <v>1</v>
      </c>
      <c r="DX1">
        <f t="shared" si="1"/>
        <v>1</v>
      </c>
      <c r="DY1">
        <f t="shared" si="1"/>
        <v>1</v>
      </c>
      <c r="DZ1">
        <f t="shared" si="1"/>
        <v>1</v>
      </c>
      <c r="EA1">
        <f t="shared" ref="EA1:GL1" si="2">COUNTA(EA3:EA8)</f>
        <v>1</v>
      </c>
      <c r="EB1">
        <f t="shared" si="2"/>
        <v>1</v>
      </c>
      <c r="EC1">
        <f t="shared" si="2"/>
        <v>1</v>
      </c>
      <c r="ED1">
        <f t="shared" si="2"/>
        <v>1</v>
      </c>
      <c r="EE1">
        <f t="shared" si="2"/>
        <v>1</v>
      </c>
      <c r="EF1">
        <f t="shared" si="2"/>
        <v>1</v>
      </c>
      <c r="EG1">
        <f t="shared" si="2"/>
        <v>1</v>
      </c>
      <c r="EH1">
        <f t="shared" si="2"/>
        <v>1</v>
      </c>
      <c r="EI1">
        <f t="shared" si="2"/>
        <v>2</v>
      </c>
      <c r="EJ1">
        <f t="shared" si="2"/>
        <v>1</v>
      </c>
      <c r="EK1">
        <f t="shared" si="2"/>
        <v>1</v>
      </c>
      <c r="EL1">
        <f t="shared" si="2"/>
        <v>1</v>
      </c>
      <c r="EM1">
        <f t="shared" si="2"/>
        <v>1</v>
      </c>
      <c r="EN1">
        <f t="shared" si="2"/>
        <v>2</v>
      </c>
      <c r="EO1">
        <f t="shared" si="2"/>
        <v>1</v>
      </c>
      <c r="EP1">
        <f t="shared" si="2"/>
        <v>1</v>
      </c>
      <c r="EQ1">
        <f t="shared" si="2"/>
        <v>1</v>
      </c>
      <c r="ER1">
        <f t="shared" si="2"/>
        <v>1</v>
      </c>
      <c r="ES1">
        <f t="shared" si="2"/>
        <v>1</v>
      </c>
      <c r="ET1">
        <f t="shared" si="2"/>
        <v>1</v>
      </c>
      <c r="EU1">
        <f t="shared" si="2"/>
        <v>1</v>
      </c>
      <c r="EV1">
        <f t="shared" si="2"/>
        <v>3</v>
      </c>
      <c r="EW1">
        <f t="shared" si="2"/>
        <v>1</v>
      </c>
      <c r="EX1">
        <f t="shared" si="2"/>
        <v>1</v>
      </c>
      <c r="EY1">
        <f t="shared" si="2"/>
        <v>2</v>
      </c>
      <c r="EZ1">
        <f t="shared" si="2"/>
        <v>2</v>
      </c>
      <c r="FA1">
        <f t="shared" si="2"/>
        <v>2</v>
      </c>
      <c r="FB1">
        <f t="shared" si="2"/>
        <v>1</v>
      </c>
      <c r="FC1">
        <f t="shared" si="2"/>
        <v>2</v>
      </c>
      <c r="FD1">
        <f t="shared" si="2"/>
        <v>2</v>
      </c>
      <c r="FE1">
        <f t="shared" si="2"/>
        <v>1</v>
      </c>
      <c r="FF1">
        <f t="shared" si="2"/>
        <v>1</v>
      </c>
      <c r="FG1">
        <f t="shared" si="2"/>
        <v>1</v>
      </c>
      <c r="FH1">
        <f t="shared" si="2"/>
        <v>2</v>
      </c>
      <c r="FI1">
        <f t="shared" si="2"/>
        <v>1</v>
      </c>
      <c r="FJ1">
        <f t="shared" si="2"/>
        <v>1</v>
      </c>
      <c r="FK1">
        <f t="shared" si="2"/>
        <v>1</v>
      </c>
      <c r="FL1">
        <f t="shared" si="2"/>
        <v>1</v>
      </c>
      <c r="FM1">
        <f t="shared" si="2"/>
        <v>1</v>
      </c>
      <c r="FN1">
        <f t="shared" si="2"/>
        <v>1</v>
      </c>
      <c r="FO1">
        <f t="shared" si="2"/>
        <v>2</v>
      </c>
      <c r="FP1">
        <f t="shared" si="2"/>
        <v>1</v>
      </c>
      <c r="FQ1">
        <f t="shared" si="2"/>
        <v>3</v>
      </c>
      <c r="FR1">
        <f t="shared" si="2"/>
        <v>1</v>
      </c>
      <c r="FS1">
        <f t="shared" si="2"/>
        <v>1</v>
      </c>
      <c r="FT1">
        <f t="shared" si="2"/>
        <v>3</v>
      </c>
      <c r="FU1">
        <f t="shared" si="2"/>
        <v>1</v>
      </c>
      <c r="FV1">
        <f t="shared" si="2"/>
        <v>1</v>
      </c>
      <c r="FW1">
        <f t="shared" si="2"/>
        <v>1</v>
      </c>
      <c r="FX1">
        <f t="shared" si="2"/>
        <v>1</v>
      </c>
      <c r="FY1">
        <f t="shared" si="2"/>
        <v>1</v>
      </c>
      <c r="FZ1">
        <f t="shared" si="2"/>
        <v>1</v>
      </c>
      <c r="GA1">
        <f t="shared" si="2"/>
        <v>1</v>
      </c>
      <c r="GB1">
        <f t="shared" si="2"/>
        <v>2</v>
      </c>
      <c r="GC1">
        <f t="shared" si="2"/>
        <v>1</v>
      </c>
      <c r="GD1">
        <f t="shared" si="2"/>
        <v>1</v>
      </c>
      <c r="GE1">
        <f t="shared" si="2"/>
        <v>1</v>
      </c>
      <c r="GF1">
        <f t="shared" si="2"/>
        <v>1</v>
      </c>
      <c r="GG1">
        <f t="shared" si="2"/>
        <v>1</v>
      </c>
      <c r="GH1">
        <f t="shared" si="2"/>
        <v>1</v>
      </c>
      <c r="GI1">
        <f t="shared" si="2"/>
        <v>1</v>
      </c>
      <c r="GJ1">
        <f t="shared" si="2"/>
        <v>1</v>
      </c>
      <c r="GK1">
        <f t="shared" si="2"/>
        <v>2</v>
      </c>
      <c r="GL1">
        <f t="shared" si="2"/>
        <v>1</v>
      </c>
      <c r="GM1">
        <f t="shared" ref="GM1:IX1" si="3">COUNTA(GM3:GM8)</f>
        <v>1</v>
      </c>
      <c r="GN1">
        <f t="shared" si="3"/>
        <v>1</v>
      </c>
      <c r="GO1">
        <f t="shared" si="3"/>
        <v>1</v>
      </c>
      <c r="GP1">
        <f t="shared" si="3"/>
        <v>1</v>
      </c>
      <c r="GQ1">
        <f t="shared" si="3"/>
        <v>1</v>
      </c>
      <c r="GR1">
        <f t="shared" si="3"/>
        <v>1</v>
      </c>
      <c r="GS1">
        <f t="shared" si="3"/>
        <v>1</v>
      </c>
      <c r="GT1">
        <f t="shared" si="3"/>
        <v>1</v>
      </c>
      <c r="GU1">
        <f t="shared" si="3"/>
        <v>1</v>
      </c>
      <c r="GV1">
        <f t="shared" si="3"/>
        <v>1</v>
      </c>
      <c r="GW1">
        <f t="shared" si="3"/>
        <v>1</v>
      </c>
      <c r="GX1">
        <f t="shared" si="3"/>
        <v>1</v>
      </c>
      <c r="GY1">
        <f t="shared" si="3"/>
        <v>1</v>
      </c>
      <c r="GZ1">
        <f t="shared" si="3"/>
        <v>1</v>
      </c>
      <c r="HA1">
        <f t="shared" si="3"/>
        <v>1</v>
      </c>
      <c r="HB1">
        <f t="shared" si="3"/>
        <v>1</v>
      </c>
      <c r="HC1">
        <f t="shared" si="3"/>
        <v>1</v>
      </c>
      <c r="HD1">
        <f t="shared" si="3"/>
        <v>1</v>
      </c>
      <c r="HE1">
        <f t="shared" si="3"/>
        <v>1</v>
      </c>
      <c r="HF1">
        <f t="shared" si="3"/>
        <v>1</v>
      </c>
      <c r="HG1">
        <f t="shared" si="3"/>
        <v>1</v>
      </c>
      <c r="HH1">
        <f t="shared" si="3"/>
        <v>1</v>
      </c>
      <c r="HI1">
        <f t="shared" si="3"/>
        <v>2</v>
      </c>
      <c r="HJ1">
        <f t="shared" si="3"/>
        <v>1</v>
      </c>
      <c r="HK1">
        <f t="shared" si="3"/>
        <v>1</v>
      </c>
      <c r="HL1">
        <f t="shared" si="3"/>
        <v>2</v>
      </c>
      <c r="HM1">
        <f t="shared" si="3"/>
        <v>1</v>
      </c>
      <c r="HN1">
        <f t="shared" si="3"/>
        <v>1</v>
      </c>
      <c r="HO1">
        <f t="shared" si="3"/>
        <v>1</v>
      </c>
      <c r="HP1">
        <f t="shared" si="3"/>
        <v>1</v>
      </c>
      <c r="HQ1">
        <f t="shared" si="3"/>
        <v>1</v>
      </c>
      <c r="HR1">
        <f t="shared" si="3"/>
        <v>1</v>
      </c>
      <c r="HS1">
        <f t="shared" si="3"/>
        <v>1</v>
      </c>
      <c r="HT1">
        <f t="shared" si="3"/>
        <v>2</v>
      </c>
      <c r="HU1">
        <f t="shared" si="3"/>
        <v>2</v>
      </c>
      <c r="HV1">
        <f t="shared" si="3"/>
        <v>1</v>
      </c>
      <c r="HW1">
        <f t="shared" si="3"/>
        <v>1</v>
      </c>
      <c r="HX1">
        <f t="shared" si="3"/>
        <v>1</v>
      </c>
      <c r="HY1">
        <f t="shared" si="3"/>
        <v>1</v>
      </c>
      <c r="HZ1">
        <f t="shared" si="3"/>
        <v>1</v>
      </c>
      <c r="IA1">
        <f t="shared" si="3"/>
        <v>1</v>
      </c>
      <c r="IB1">
        <f t="shared" si="3"/>
        <v>1</v>
      </c>
      <c r="IC1">
        <f t="shared" si="3"/>
        <v>1</v>
      </c>
      <c r="ID1">
        <f t="shared" si="3"/>
        <v>1</v>
      </c>
      <c r="IE1">
        <f t="shared" si="3"/>
        <v>1</v>
      </c>
      <c r="IF1">
        <f t="shared" si="3"/>
        <v>1</v>
      </c>
      <c r="IG1">
        <f t="shared" si="3"/>
        <v>2</v>
      </c>
      <c r="IH1">
        <f t="shared" si="3"/>
        <v>1</v>
      </c>
      <c r="II1">
        <f t="shared" si="3"/>
        <v>1</v>
      </c>
      <c r="IJ1">
        <f t="shared" si="3"/>
        <v>2</v>
      </c>
      <c r="IK1">
        <f t="shared" si="3"/>
        <v>2</v>
      </c>
      <c r="IL1">
        <f t="shared" si="3"/>
        <v>2</v>
      </c>
      <c r="IM1">
        <f t="shared" si="3"/>
        <v>2</v>
      </c>
      <c r="IN1">
        <f t="shared" si="3"/>
        <v>2</v>
      </c>
      <c r="IO1">
        <f t="shared" si="3"/>
        <v>2</v>
      </c>
      <c r="IP1">
        <f t="shared" si="3"/>
        <v>2</v>
      </c>
      <c r="IQ1">
        <f t="shared" si="3"/>
        <v>1</v>
      </c>
      <c r="IR1">
        <f t="shared" si="3"/>
        <v>2</v>
      </c>
      <c r="IS1">
        <f t="shared" si="3"/>
        <v>1</v>
      </c>
      <c r="IT1">
        <f t="shared" si="3"/>
        <v>1</v>
      </c>
      <c r="IU1">
        <f t="shared" si="3"/>
        <v>1</v>
      </c>
      <c r="IV1">
        <f t="shared" si="3"/>
        <v>1</v>
      </c>
      <c r="IW1">
        <f t="shared" si="3"/>
        <v>1</v>
      </c>
      <c r="IX1">
        <f t="shared" si="3"/>
        <v>3</v>
      </c>
      <c r="IY1">
        <f t="shared" ref="IY1:LJ1" si="4">COUNTA(IY3:IY8)</f>
        <v>1</v>
      </c>
      <c r="IZ1">
        <f t="shared" si="4"/>
        <v>1</v>
      </c>
      <c r="JA1">
        <f t="shared" si="4"/>
        <v>1</v>
      </c>
      <c r="JB1">
        <f t="shared" si="4"/>
        <v>1</v>
      </c>
      <c r="JC1">
        <f t="shared" si="4"/>
        <v>3</v>
      </c>
      <c r="JD1">
        <f t="shared" si="4"/>
        <v>1</v>
      </c>
      <c r="JE1">
        <f t="shared" si="4"/>
        <v>1</v>
      </c>
      <c r="JF1">
        <f t="shared" si="4"/>
        <v>1</v>
      </c>
      <c r="JG1">
        <f t="shared" si="4"/>
        <v>1</v>
      </c>
      <c r="JH1">
        <f t="shared" si="4"/>
        <v>1</v>
      </c>
      <c r="JI1">
        <f t="shared" si="4"/>
        <v>1</v>
      </c>
      <c r="JJ1">
        <f t="shared" si="4"/>
        <v>1</v>
      </c>
      <c r="JK1">
        <f t="shared" si="4"/>
        <v>1</v>
      </c>
      <c r="JL1">
        <f t="shared" si="4"/>
        <v>1</v>
      </c>
      <c r="JM1">
        <f t="shared" si="4"/>
        <v>1</v>
      </c>
      <c r="JN1">
        <f t="shared" si="4"/>
        <v>1</v>
      </c>
      <c r="JO1">
        <f t="shared" si="4"/>
        <v>1</v>
      </c>
      <c r="JP1">
        <f t="shared" si="4"/>
        <v>1</v>
      </c>
      <c r="JQ1">
        <f t="shared" si="4"/>
        <v>1</v>
      </c>
      <c r="JR1">
        <f t="shared" si="4"/>
        <v>1</v>
      </c>
      <c r="JS1">
        <f t="shared" si="4"/>
        <v>1</v>
      </c>
      <c r="JT1">
        <f t="shared" si="4"/>
        <v>1</v>
      </c>
      <c r="JU1">
        <f t="shared" si="4"/>
        <v>1</v>
      </c>
      <c r="JV1">
        <f t="shared" si="4"/>
        <v>1</v>
      </c>
      <c r="JW1">
        <f t="shared" si="4"/>
        <v>1</v>
      </c>
      <c r="JX1">
        <f t="shared" si="4"/>
        <v>1</v>
      </c>
      <c r="JY1">
        <f t="shared" si="4"/>
        <v>1</v>
      </c>
      <c r="JZ1">
        <f t="shared" si="4"/>
        <v>2</v>
      </c>
      <c r="KA1">
        <f t="shared" si="4"/>
        <v>1</v>
      </c>
      <c r="KB1">
        <f t="shared" si="4"/>
        <v>1</v>
      </c>
      <c r="KC1">
        <f t="shared" si="4"/>
        <v>1</v>
      </c>
      <c r="KD1">
        <f t="shared" si="4"/>
        <v>1</v>
      </c>
      <c r="KE1">
        <f t="shared" si="4"/>
        <v>1</v>
      </c>
      <c r="KF1">
        <f t="shared" si="4"/>
        <v>1</v>
      </c>
      <c r="KG1">
        <f t="shared" si="4"/>
        <v>1</v>
      </c>
      <c r="KH1">
        <f t="shared" si="4"/>
        <v>1</v>
      </c>
      <c r="KI1">
        <f t="shared" si="4"/>
        <v>1</v>
      </c>
      <c r="KJ1">
        <f t="shared" si="4"/>
        <v>3</v>
      </c>
      <c r="KK1">
        <f t="shared" si="4"/>
        <v>1</v>
      </c>
      <c r="KL1">
        <f t="shared" si="4"/>
        <v>1</v>
      </c>
      <c r="KM1">
        <f t="shared" si="4"/>
        <v>1</v>
      </c>
      <c r="KN1">
        <f t="shared" si="4"/>
        <v>1</v>
      </c>
      <c r="KO1">
        <f t="shared" si="4"/>
        <v>1</v>
      </c>
      <c r="KP1">
        <f t="shared" si="4"/>
        <v>1</v>
      </c>
      <c r="KQ1">
        <f t="shared" si="4"/>
        <v>1</v>
      </c>
      <c r="KR1">
        <f t="shared" si="4"/>
        <v>1</v>
      </c>
      <c r="KS1">
        <f t="shared" si="4"/>
        <v>1</v>
      </c>
      <c r="KT1">
        <f t="shared" si="4"/>
        <v>1</v>
      </c>
      <c r="KU1">
        <f t="shared" si="4"/>
        <v>2</v>
      </c>
      <c r="KV1">
        <f t="shared" si="4"/>
        <v>1</v>
      </c>
      <c r="KW1">
        <f t="shared" si="4"/>
        <v>1</v>
      </c>
      <c r="KX1">
        <f t="shared" si="4"/>
        <v>1</v>
      </c>
      <c r="KY1">
        <f t="shared" si="4"/>
        <v>1</v>
      </c>
      <c r="KZ1">
        <f t="shared" si="4"/>
        <v>2</v>
      </c>
      <c r="LA1">
        <f t="shared" si="4"/>
        <v>1</v>
      </c>
      <c r="LB1">
        <f t="shared" si="4"/>
        <v>2</v>
      </c>
      <c r="LC1">
        <f t="shared" si="4"/>
        <v>1</v>
      </c>
      <c r="LD1">
        <f t="shared" si="4"/>
        <v>3</v>
      </c>
      <c r="LE1">
        <f t="shared" si="4"/>
        <v>1</v>
      </c>
      <c r="LF1">
        <f t="shared" si="4"/>
        <v>1</v>
      </c>
      <c r="LG1">
        <f t="shared" si="4"/>
        <v>2</v>
      </c>
      <c r="LH1">
        <f t="shared" si="4"/>
        <v>1</v>
      </c>
      <c r="LI1">
        <f t="shared" si="4"/>
        <v>1</v>
      </c>
      <c r="LJ1">
        <f t="shared" si="4"/>
        <v>1</v>
      </c>
      <c r="LK1">
        <f t="shared" ref="LK1:NV1" si="5">COUNTA(LK3:LK8)</f>
        <v>1</v>
      </c>
      <c r="LL1">
        <f t="shared" si="5"/>
        <v>1</v>
      </c>
      <c r="LM1">
        <f t="shared" si="5"/>
        <v>1</v>
      </c>
      <c r="LN1">
        <f t="shared" si="5"/>
        <v>1</v>
      </c>
      <c r="LO1">
        <f t="shared" si="5"/>
        <v>1</v>
      </c>
      <c r="LP1">
        <f t="shared" si="5"/>
        <v>1</v>
      </c>
      <c r="LQ1">
        <f t="shared" si="5"/>
        <v>2</v>
      </c>
      <c r="LR1">
        <f t="shared" si="5"/>
        <v>1</v>
      </c>
      <c r="LS1">
        <f t="shared" si="5"/>
        <v>3</v>
      </c>
      <c r="LT1">
        <f t="shared" si="5"/>
        <v>1</v>
      </c>
      <c r="LU1">
        <f t="shared" si="5"/>
        <v>2</v>
      </c>
      <c r="LV1">
        <f t="shared" si="5"/>
        <v>1</v>
      </c>
      <c r="LW1">
        <f t="shared" si="5"/>
        <v>2</v>
      </c>
      <c r="LX1">
        <f t="shared" si="5"/>
        <v>1</v>
      </c>
      <c r="LY1">
        <f t="shared" si="5"/>
        <v>1</v>
      </c>
      <c r="LZ1">
        <f t="shared" si="5"/>
        <v>1</v>
      </c>
      <c r="MA1">
        <f t="shared" si="5"/>
        <v>1</v>
      </c>
      <c r="MB1">
        <f t="shared" si="5"/>
        <v>1</v>
      </c>
      <c r="MC1">
        <f t="shared" si="5"/>
        <v>1</v>
      </c>
      <c r="MD1">
        <f t="shared" si="5"/>
        <v>1</v>
      </c>
      <c r="ME1">
        <f t="shared" si="5"/>
        <v>1</v>
      </c>
      <c r="MF1">
        <f t="shared" si="5"/>
        <v>1</v>
      </c>
      <c r="MG1">
        <f t="shared" si="5"/>
        <v>3</v>
      </c>
      <c r="MH1">
        <f t="shared" si="5"/>
        <v>1</v>
      </c>
      <c r="MI1">
        <f t="shared" si="5"/>
        <v>2</v>
      </c>
      <c r="MJ1">
        <f t="shared" si="5"/>
        <v>3</v>
      </c>
      <c r="MK1">
        <f t="shared" si="5"/>
        <v>1</v>
      </c>
      <c r="ML1">
        <f t="shared" si="5"/>
        <v>1</v>
      </c>
      <c r="MM1">
        <f t="shared" si="5"/>
        <v>1</v>
      </c>
      <c r="MN1">
        <f t="shared" si="5"/>
        <v>1</v>
      </c>
      <c r="MO1">
        <f t="shared" si="5"/>
        <v>2</v>
      </c>
      <c r="MP1">
        <f t="shared" si="5"/>
        <v>1</v>
      </c>
      <c r="MQ1">
        <f t="shared" si="5"/>
        <v>1</v>
      </c>
      <c r="MR1">
        <f t="shared" si="5"/>
        <v>1</v>
      </c>
      <c r="MS1">
        <f t="shared" si="5"/>
        <v>1</v>
      </c>
      <c r="MT1">
        <f t="shared" si="5"/>
        <v>1</v>
      </c>
      <c r="MU1">
        <f t="shared" si="5"/>
        <v>1</v>
      </c>
      <c r="MV1">
        <f t="shared" si="5"/>
        <v>1</v>
      </c>
      <c r="MW1">
        <f t="shared" si="5"/>
        <v>1</v>
      </c>
      <c r="MX1">
        <f t="shared" si="5"/>
        <v>1</v>
      </c>
      <c r="MY1">
        <f t="shared" si="5"/>
        <v>1</v>
      </c>
      <c r="MZ1">
        <f t="shared" si="5"/>
        <v>1</v>
      </c>
      <c r="NA1">
        <f t="shared" si="5"/>
        <v>1</v>
      </c>
      <c r="NB1">
        <f t="shared" si="5"/>
        <v>1</v>
      </c>
      <c r="NC1">
        <f t="shared" si="5"/>
        <v>1</v>
      </c>
      <c r="ND1">
        <f t="shared" si="5"/>
        <v>1</v>
      </c>
      <c r="NE1">
        <f t="shared" si="5"/>
        <v>3</v>
      </c>
      <c r="NF1">
        <f t="shared" si="5"/>
        <v>1</v>
      </c>
      <c r="NG1">
        <f t="shared" si="5"/>
        <v>1</v>
      </c>
      <c r="NH1">
        <f t="shared" si="5"/>
        <v>1</v>
      </c>
      <c r="NI1">
        <f t="shared" si="5"/>
        <v>2</v>
      </c>
      <c r="NJ1">
        <f t="shared" si="5"/>
        <v>2</v>
      </c>
      <c r="NK1">
        <f t="shared" si="5"/>
        <v>1</v>
      </c>
      <c r="NL1">
        <f t="shared" si="5"/>
        <v>1</v>
      </c>
      <c r="NM1">
        <f t="shared" si="5"/>
        <v>3</v>
      </c>
      <c r="NN1">
        <f t="shared" si="5"/>
        <v>2</v>
      </c>
      <c r="NO1">
        <f t="shared" si="5"/>
        <v>1</v>
      </c>
      <c r="NP1">
        <f t="shared" si="5"/>
        <v>1</v>
      </c>
      <c r="NQ1">
        <f t="shared" si="5"/>
        <v>1</v>
      </c>
      <c r="NR1">
        <f t="shared" si="5"/>
        <v>3</v>
      </c>
      <c r="NS1">
        <f t="shared" si="5"/>
        <v>1</v>
      </c>
      <c r="NT1">
        <f t="shared" si="5"/>
        <v>1</v>
      </c>
      <c r="NU1">
        <f t="shared" si="5"/>
        <v>1</v>
      </c>
      <c r="NV1">
        <f t="shared" si="5"/>
        <v>4</v>
      </c>
      <c r="NW1">
        <f t="shared" ref="NW1:QH1" si="6">COUNTA(NW3:NW8)</f>
        <v>1</v>
      </c>
      <c r="NX1">
        <f t="shared" si="6"/>
        <v>1</v>
      </c>
      <c r="NY1">
        <f t="shared" si="6"/>
        <v>1</v>
      </c>
      <c r="NZ1">
        <f t="shared" si="6"/>
        <v>1</v>
      </c>
      <c r="OA1">
        <f t="shared" si="6"/>
        <v>1</v>
      </c>
      <c r="OB1">
        <f t="shared" si="6"/>
        <v>1</v>
      </c>
      <c r="OC1">
        <f t="shared" si="6"/>
        <v>1</v>
      </c>
      <c r="OD1">
        <f t="shared" si="6"/>
        <v>1</v>
      </c>
      <c r="OE1">
        <f t="shared" si="6"/>
        <v>1</v>
      </c>
      <c r="OF1">
        <f t="shared" si="6"/>
        <v>1</v>
      </c>
      <c r="OG1">
        <f t="shared" si="6"/>
        <v>1</v>
      </c>
      <c r="OH1">
        <f t="shared" si="6"/>
        <v>1</v>
      </c>
      <c r="OI1">
        <f t="shared" si="6"/>
        <v>1</v>
      </c>
      <c r="OJ1">
        <f t="shared" si="6"/>
        <v>1</v>
      </c>
      <c r="OK1">
        <f t="shared" si="6"/>
        <v>2</v>
      </c>
      <c r="OL1">
        <f t="shared" si="6"/>
        <v>1</v>
      </c>
      <c r="OM1">
        <f t="shared" si="6"/>
        <v>1</v>
      </c>
      <c r="ON1">
        <f t="shared" si="6"/>
        <v>1</v>
      </c>
      <c r="OO1">
        <f t="shared" si="6"/>
        <v>1</v>
      </c>
      <c r="OP1">
        <f t="shared" si="6"/>
        <v>1</v>
      </c>
      <c r="OQ1">
        <f t="shared" si="6"/>
        <v>1</v>
      </c>
      <c r="OR1">
        <f t="shared" si="6"/>
        <v>1</v>
      </c>
      <c r="OS1">
        <f t="shared" si="6"/>
        <v>1</v>
      </c>
      <c r="OT1">
        <f t="shared" si="6"/>
        <v>1</v>
      </c>
      <c r="OU1">
        <f t="shared" si="6"/>
        <v>2</v>
      </c>
      <c r="OV1">
        <f t="shared" si="6"/>
        <v>1</v>
      </c>
      <c r="OW1">
        <f t="shared" si="6"/>
        <v>1</v>
      </c>
      <c r="OX1">
        <f t="shared" si="6"/>
        <v>2</v>
      </c>
      <c r="OY1">
        <f t="shared" si="6"/>
        <v>2</v>
      </c>
      <c r="OZ1">
        <f t="shared" si="6"/>
        <v>1</v>
      </c>
      <c r="PA1">
        <f t="shared" si="6"/>
        <v>2</v>
      </c>
      <c r="PB1">
        <f t="shared" si="6"/>
        <v>1</v>
      </c>
      <c r="PC1">
        <f t="shared" si="6"/>
        <v>1</v>
      </c>
      <c r="PD1">
        <f t="shared" si="6"/>
        <v>1</v>
      </c>
      <c r="PE1">
        <f t="shared" si="6"/>
        <v>2</v>
      </c>
      <c r="PF1">
        <f t="shared" si="6"/>
        <v>4</v>
      </c>
      <c r="PG1">
        <f t="shared" si="6"/>
        <v>2</v>
      </c>
      <c r="PH1">
        <f t="shared" si="6"/>
        <v>1</v>
      </c>
      <c r="PI1">
        <f t="shared" si="6"/>
        <v>1</v>
      </c>
      <c r="PJ1">
        <f t="shared" si="6"/>
        <v>2</v>
      </c>
      <c r="PK1">
        <f t="shared" si="6"/>
        <v>1</v>
      </c>
      <c r="PL1">
        <f t="shared" si="6"/>
        <v>1</v>
      </c>
      <c r="PM1">
        <f t="shared" si="6"/>
        <v>1</v>
      </c>
      <c r="PN1">
        <f t="shared" si="6"/>
        <v>1</v>
      </c>
      <c r="PO1">
        <f t="shared" si="6"/>
        <v>1</v>
      </c>
      <c r="PP1">
        <f t="shared" si="6"/>
        <v>1</v>
      </c>
      <c r="PQ1">
        <f t="shared" si="6"/>
        <v>1</v>
      </c>
      <c r="PR1">
        <f t="shared" si="6"/>
        <v>2</v>
      </c>
      <c r="PS1">
        <f t="shared" si="6"/>
        <v>2</v>
      </c>
      <c r="PT1">
        <f t="shared" si="6"/>
        <v>2</v>
      </c>
      <c r="PU1">
        <f t="shared" si="6"/>
        <v>2</v>
      </c>
      <c r="PV1">
        <f t="shared" si="6"/>
        <v>1</v>
      </c>
      <c r="PW1">
        <f t="shared" si="6"/>
        <v>3</v>
      </c>
      <c r="PX1">
        <f t="shared" si="6"/>
        <v>1</v>
      </c>
      <c r="PY1">
        <f t="shared" si="6"/>
        <v>1</v>
      </c>
      <c r="PZ1">
        <f t="shared" si="6"/>
        <v>1</v>
      </c>
      <c r="QA1">
        <f t="shared" si="6"/>
        <v>2</v>
      </c>
      <c r="QB1">
        <f t="shared" si="6"/>
        <v>2</v>
      </c>
      <c r="QC1">
        <f t="shared" si="6"/>
        <v>1</v>
      </c>
      <c r="QD1">
        <f t="shared" si="6"/>
        <v>1</v>
      </c>
      <c r="QE1">
        <f t="shared" si="6"/>
        <v>1</v>
      </c>
      <c r="QF1">
        <f t="shared" si="6"/>
        <v>1</v>
      </c>
      <c r="QG1">
        <f t="shared" si="6"/>
        <v>1</v>
      </c>
      <c r="QH1">
        <f t="shared" si="6"/>
        <v>1</v>
      </c>
      <c r="QI1">
        <f t="shared" ref="QI1:ST1" si="7">COUNTA(QI3:QI8)</f>
        <v>1</v>
      </c>
      <c r="QJ1">
        <f t="shared" si="7"/>
        <v>1</v>
      </c>
      <c r="QK1">
        <f t="shared" si="7"/>
        <v>1</v>
      </c>
      <c r="QL1">
        <f t="shared" si="7"/>
        <v>1</v>
      </c>
      <c r="QM1">
        <f t="shared" si="7"/>
        <v>2</v>
      </c>
      <c r="QN1">
        <f t="shared" si="7"/>
        <v>2</v>
      </c>
      <c r="QO1">
        <f t="shared" si="7"/>
        <v>1</v>
      </c>
      <c r="QP1">
        <f t="shared" si="7"/>
        <v>1</v>
      </c>
      <c r="QQ1">
        <f t="shared" si="7"/>
        <v>1</v>
      </c>
      <c r="QR1">
        <f t="shared" si="7"/>
        <v>1</v>
      </c>
      <c r="QS1">
        <f t="shared" si="7"/>
        <v>1</v>
      </c>
      <c r="QT1">
        <f t="shared" si="7"/>
        <v>1</v>
      </c>
      <c r="QU1">
        <f t="shared" si="7"/>
        <v>1</v>
      </c>
      <c r="QV1">
        <f t="shared" si="7"/>
        <v>1</v>
      </c>
      <c r="QW1">
        <f t="shared" si="7"/>
        <v>1</v>
      </c>
      <c r="QX1">
        <f t="shared" si="7"/>
        <v>1</v>
      </c>
      <c r="QY1">
        <f t="shared" si="7"/>
        <v>1</v>
      </c>
      <c r="QZ1">
        <f t="shared" si="7"/>
        <v>2</v>
      </c>
      <c r="RA1">
        <f t="shared" si="7"/>
        <v>1</v>
      </c>
      <c r="RB1">
        <f t="shared" si="7"/>
        <v>1</v>
      </c>
      <c r="RC1">
        <f t="shared" si="7"/>
        <v>1</v>
      </c>
      <c r="RD1">
        <f t="shared" si="7"/>
        <v>2</v>
      </c>
      <c r="RE1">
        <f t="shared" si="7"/>
        <v>1</v>
      </c>
      <c r="RF1">
        <f t="shared" si="7"/>
        <v>1</v>
      </c>
      <c r="RG1">
        <f t="shared" si="7"/>
        <v>1</v>
      </c>
      <c r="RH1">
        <f t="shared" si="7"/>
        <v>1</v>
      </c>
      <c r="RI1">
        <f t="shared" si="7"/>
        <v>1</v>
      </c>
      <c r="RJ1">
        <f t="shared" si="7"/>
        <v>1</v>
      </c>
      <c r="RK1">
        <f t="shared" si="7"/>
        <v>1</v>
      </c>
      <c r="RL1">
        <f t="shared" si="7"/>
        <v>1</v>
      </c>
      <c r="RM1">
        <f t="shared" si="7"/>
        <v>1</v>
      </c>
      <c r="RN1">
        <f t="shared" si="7"/>
        <v>1</v>
      </c>
      <c r="RO1">
        <f t="shared" si="7"/>
        <v>2</v>
      </c>
      <c r="RP1">
        <f t="shared" si="7"/>
        <v>1</v>
      </c>
      <c r="RQ1">
        <f t="shared" si="7"/>
        <v>1</v>
      </c>
      <c r="RR1">
        <f t="shared" si="7"/>
        <v>1</v>
      </c>
      <c r="RS1">
        <f t="shared" si="7"/>
        <v>1</v>
      </c>
      <c r="RT1">
        <f t="shared" si="7"/>
        <v>1</v>
      </c>
      <c r="RU1">
        <f t="shared" si="7"/>
        <v>1</v>
      </c>
      <c r="RV1">
        <f t="shared" si="7"/>
        <v>1</v>
      </c>
      <c r="RW1">
        <f t="shared" si="7"/>
        <v>1</v>
      </c>
      <c r="RX1">
        <f t="shared" si="7"/>
        <v>1</v>
      </c>
      <c r="RY1">
        <f t="shared" si="7"/>
        <v>1</v>
      </c>
      <c r="RZ1">
        <f t="shared" si="7"/>
        <v>1</v>
      </c>
      <c r="SA1">
        <f t="shared" si="7"/>
        <v>1</v>
      </c>
      <c r="SB1">
        <f t="shared" si="7"/>
        <v>1</v>
      </c>
      <c r="SC1">
        <f t="shared" si="7"/>
        <v>1</v>
      </c>
      <c r="SD1">
        <f t="shared" si="7"/>
        <v>1</v>
      </c>
      <c r="SE1">
        <f t="shared" si="7"/>
        <v>1</v>
      </c>
      <c r="SF1">
        <f t="shared" si="7"/>
        <v>2</v>
      </c>
      <c r="SG1">
        <f t="shared" si="7"/>
        <v>2</v>
      </c>
      <c r="SH1">
        <f t="shared" si="7"/>
        <v>1</v>
      </c>
      <c r="SI1">
        <f t="shared" si="7"/>
        <v>1</v>
      </c>
      <c r="SJ1">
        <f t="shared" si="7"/>
        <v>1</v>
      </c>
      <c r="SK1">
        <f t="shared" si="7"/>
        <v>4</v>
      </c>
      <c r="SL1">
        <f t="shared" si="7"/>
        <v>1</v>
      </c>
      <c r="SM1">
        <f t="shared" si="7"/>
        <v>1</v>
      </c>
      <c r="SN1">
        <f t="shared" si="7"/>
        <v>3</v>
      </c>
      <c r="SO1">
        <f t="shared" si="7"/>
        <v>1</v>
      </c>
      <c r="SP1">
        <f t="shared" si="7"/>
        <v>1</v>
      </c>
      <c r="SQ1">
        <f t="shared" si="7"/>
        <v>1</v>
      </c>
      <c r="SR1">
        <f t="shared" si="7"/>
        <v>1</v>
      </c>
      <c r="SS1">
        <f t="shared" si="7"/>
        <v>1</v>
      </c>
      <c r="ST1">
        <f t="shared" si="7"/>
        <v>1</v>
      </c>
      <c r="SU1">
        <f t="shared" ref="SU1:VF1" si="8">COUNTA(SU3:SU8)</f>
        <v>1</v>
      </c>
      <c r="SV1">
        <f t="shared" si="8"/>
        <v>2</v>
      </c>
      <c r="SW1">
        <f t="shared" si="8"/>
        <v>1</v>
      </c>
      <c r="SX1">
        <f t="shared" si="8"/>
        <v>1</v>
      </c>
      <c r="SY1">
        <f t="shared" si="8"/>
        <v>2</v>
      </c>
      <c r="SZ1">
        <f t="shared" si="8"/>
        <v>1</v>
      </c>
      <c r="TA1">
        <f t="shared" si="8"/>
        <v>1</v>
      </c>
      <c r="TB1">
        <f t="shared" si="8"/>
        <v>2</v>
      </c>
      <c r="TC1">
        <f t="shared" si="8"/>
        <v>1</v>
      </c>
      <c r="TD1">
        <f t="shared" si="8"/>
        <v>1</v>
      </c>
      <c r="TE1">
        <f t="shared" si="8"/>
        <v>1</v>
      </c>
      <c r="TF1">
        <f t="shared" si="8"/>
        <v>3</v>
      </c>
      <c r="TG1">
        <f t="shared" si="8"/>
        <v>2</v>
      </c>
      <c r="TH1">
        <f t="shared" si="8"/>
        <v>1</v>
      </c>
      <c r="TI1">
        <f t="shared" si="8"/>
        <v>1</v>
      </c>
      <c r="TJ1">
        <f t="shared" si="8"/>
        <v>1</v>
      </c>
      <c r="TK1">
        <f t="shared" si="8"/>
        <v>1</v>
      </c>
      <c r="TL1">
        <f t="shared" si="8"/>
        <v>1</v>
      </c>
      <c r="TM1">
        <f t="shared" si="8"/>
        <v>1</v>
      </c>
      <c r="TN1">
        <f t="shared" si="8"/>
        <v>2</v>
      </c>
      <c r="TO1">
        <f t="shared" si="8"/>
        <v>1</v>
      </c>
      <c r="TP1">
        <f t="shared" si="8"/>
        <v>1</v>
      </c>
      <c r="TQ1">
        <f t="shared" si="8"/>
        <v>1</v>
      </c>
      <c r="TR1">
        <f t="shared" si="8"/>
        <v>1</v>
      </c>
      <c r="TS1">
        <f t="shared" si="8"/>
        <v>1</v>
      </c>
      <c r="TT1">
        <f t="shared" si="8"/>
        <v>1</v>
      </c>
      <c r="TU1">
        <f t="shared" si="8"/>
        <v>1</v>
      </c>
      <c r="TV1">
        <f t="shared" si="8"/>
        <v>1</v>
      </c>
      <c r="TW1">
        <f t="shared" si="8"/>
        <v>1</v>
      </c>
      <c r="TX1">
        <f t="shared" si="8"/>
        <v>1</v>
      </c>
      <c r="TY1">
        <f t="shared" si="8"/>
        <v>1</v>
      </c>
      <c r="TZ1">
        <f t="shared" si="8"/>
        <v>1</v>
      </c>
      <c r="UA1">
        <f t="shared" si="8"/>
        <v>1</v>
      </c>
      <c r="UB1">
        <f t="shared" si="8"/>
        <v>1</v>
      </c>
      <c r="UC1">
        <f t="shared" si="8"/>
        <v>1</v>
      </c>
      <c r="UD1">
        <f t="shared" si="8"/>
        <v>1</v>
      </c>
      <c r="UE1">
        <f t="shared" si="8"/>
        <v>1</v>
      </c>
      <c r="UF1">
        <f t="shared" si="8"/>
        <v>1</v>
      </c>
      <c r="UG1">
        <f t="shared" si="8"/>
        <v>1</v>
      </c>
      <c r="UH1">
        <f t="shared" si="8"/>
        <v>1</v>
      </c>
      <c r="UI1">
        <f t="shared" si="8"/>
        <v>1</v>
      </c>
      <c r="UJ1">
        <f t="shared" si="8"/>
        <v>1</v>
      </c>
      <c r="UK1">
        <f t="shared" si="8"/>
        <v>2</v>
      </c>
      <c r="UL1">
        <f t="shared" si="8"/>
        <v>1</v>
      </c>
      <c r="UM1">
        <f t="shared" si="8"/>
        <v>1</v>
      </c>
      <c r="UN1">
        <f t="shared" si="8"/>
        <v>1</v>
      </c>
      <c r="UO1">
        <f t="shared" si="8"/>
        <v>1</v>
      </c>
      <c r="UP1">
        <f t="shared" si="8"/>
        <v>2</v>
      </c>
      <c r="UQ1">
        <f t="shared" si="8"/>
        <v>1</v>
      </c>
      <c r="UR1">
        <f t="shared" si="8"/>
        <v>2</v>
      </c>
      <c r="US1">
        <f t="shared" si="8"/>
        <v>1</v>
      </c>
      <c r="UT1">
        <f t="shared" si="8"/>
        <v>1</v>
      </c>
      <c r="UU1">
        <f t="shared" si="8"/>
        <v>1</v>
      </c>
      <c r="UV1">
        <f t="shared" si="8"/>
        <v>2</v>
      </c>
      <c r="UW1">
        <f t="shared" si="8"/>
        <v>1</v>
      </c>
      <c r="UX1">
        <f t="shared" si="8"/>
        <v>1</v>
      </c>
      <c r="UY1">
        <f t="shared" si="8"/>
        <v>1</v>
      </c>
      <c r="UZ1">
        <f t="shared" si="8"/>
        <v>1</v>
      </c>
      <c r="VA1">
        <f t="shared" si="8"/>
        <v>1</v>
      </c>
      <c r="VB1">
        <f t="shared" si="8"/>
        <v>1</v>
      </c>
      <c r="VC1">
        <f t="shared" si="8"/>
        <v>2</v>
      </c>
      <c r="VD1">
        <f t="shared" si="8"/>
        <v>2</v>
      </c>
      <c r="VE1">
        <f t="shared" si="8"/>
        <v>2</v>
      </c>
      <c r="VF1">
        <f t="shared" si="8"/>
        <v>1</v>
      </c>
      <c r="VG1">
        <f t="shared" ref="VG1:XR1" si="9">COUNTA(VG3:VG8)</f>
        <v>1</v>
      </c>
      <c r="VH1">
        <f t="shared" si="9"/>
        <v>1</v>
      </c>
      <c r="VI1">
        <f t="shared" si="9"/>
        <v>1</v>
      </c>
      <c r="VJ1">
        <f t="shared" si="9"/>
        <v>1</v>
      </c>
      <c r="VK1">
        <f t="shared" si="9"/>
        <v>1</v>
      </c>
      <c r="VL1">
        <f t="shared" si="9"/>
        <v>2</v>
      </c>
      <c r="VM1">
        <f t="shared" si="9"/>
        <v>2</v>
      </c>
      <c r="VN1">
        <f t="shared" si="9"/>
        <v>2</v>
      </c>
      <c r="VO1">
        <f t="shared" si="9"/>
        <v>1</v>
      </c>
      <c r="VP1">
        <f t="shared" si="9"/>
        <v>2</v>
      </c>
      <c r="VQ1">
        <f t="shared" si="9"/>
        <v>1</v>
      </c>
      <c r="VR1">
        <f t="shared" si="9"/>
        <v>1</v>
      </c>
      <c r="VS1">
        <f t="shared" si="9"/>
        <v>2</v>
      </c>
      <c r="VT1">
        <f t="shared" si="9"/>
        <v>1</v>
      </c>
      <c r="VU1">
        <f t="shared" si="9"/>
        <v>2</v>
      </c>
      <c r="VV1">
        <f t="shared" si="9"/>
        <v>1</v>
      </c>
      <c r="VW1">
        <f t="shared" si="9"/>
        <v>1</v>
      </c>
      <c r="VX1">
        <f t="shared" si="9"/>
        <v>1</v>
      </c>
      <c r="VY1">
        <f t="shared" si="9"/>
        <v>1</v>
      </c>
      <c r="VZ1">
        <f t="shared" si="9"/>
        <v>1</v>
      </c>
      <c r="WA1">
        <f t="shared" si="9"/>
        <v>2</v>
      </c>
      <c r="WB1">
        <f t="shared" si="9"/>
        <v>1</v>
      </c>
      <c r="WC1">
        <f t="shared" si="9"/>
        <v>1</v>
      </c>
      <c r="WD1">
        <f t="shared" si="9"/>
        <v>1</v>
      </c>
      <c r="WE1">
        <f t="shared" si="9"/>
        <v>2</v>
      </c>
      <c r="WF1">
        <f t="shared" si="9"/>
        <v>1</v>
      </c>
      <c r="WG1">
        <f t="shared" si="9"/>
        <v>2</v>
      </c>
      <c r="WH1">
        <f t="shared" si="9"/>
        <v>1</v>
      </c>
      <c r="WI1">
        <f t="shared" si="9"/>
        <v>2</v>
      </c>
      <c r="WJ1">
        <f t="shared" si="9"/>
        <v>1</v>
      </c>
      <c r="WK1">
        <f t="shared" si="9"/>
        <v>1</v>
      </c>
      <c r="WL1">
        <f t="shared" si="9"/>
        <v>1</v>
      </c>
      <c r="WM1">
        <f t="shared" si="9"/>
        <v>2</v>
      </c>
      <c r="WN1">
        <f t="shared" si="9"/>
        <v>1</v>
      </c>
      <c r="WO1">
        <f t="shared" si="9"/>
        <v>1</v>
      </c>
      <c r="WP1">
        <f t="shared" si="9"/>
        <v>1</v>
      </c>
      <c r="WQ1">
        <f t="shared" si="9"/>
        <v>1</v>
      </c>
      <c r="WR1">
        <f t="shared" si="9"/>
        <v>1</v>
      </c>
      <c r="WS1">
        <f t="shared" si="9"/>
        <v>1</v>
      </c>
      <c r="WT1">
        <f t="shared" si="9"/>
        <v>1</v>
      </c>
      <c r="WU1">
        <f t="shared" si="9"/>
        <v>1</v>
      </c>
      <c r="WV1">
        <f t="shared" si="9"/>
        <v>2</v>
      </c>
      <c r="WW1">
        <f t="shared" si="9"/>
        <v>2</v>
      </c>
      <c r="WX1">
        <f t="shared" si="9"/>
        <v>2</v>
      </c>
      <c r="WY1">
        <f t="shared" si="9"/>
        <v>2</v>
      </c>
      <c r="WZ1">
        <f t="shared" si="9"/>
        <v>2</v>
      </c>
      <c r="XA1">
        <f t="shared" si="9"/>
        <v>2</v>
      </c>
      <c r="XB1">
        <f t="shared" si="9"/>
        <v>2</v>
      </c>
      <c r="XC1">
        <f t="shared" si="9"/>
        <v>2</v>
      </c>
      <c r="XD1">
        <f t="shared" si="9"/>
        <v>2</v>
      </c>
      <c r="XE1">
        <f t="shared" si="9"/>
        <v>2</v>
      </c>
      <c r="XF1">
        <f t="shared" si="9"/>
        <v>2</v>
      </c>
      <c r="XG1">
        <f t="shared" si="9"/>
        <v>2</v>
      </c>
      <c r="XH1">
        <f t="shared" si="9"/>
        <v>2</v>
      </c>
      <c r="XI1">
        <f t="shared" si="9"/>
        <v>2</v>
      </c>
      <c r="XJ1">
        <f t="shared" si="9"/>
        <v>1</v>
      </c>
      <c r="XK1">
        <f t="shared" si="9"/>
        <v>2</v>
      </c>
      <c r="XL1">
        <f t="shared" si="9"/>
        <v>2</v>
      </c>
      <c r="XM1">
        <f t="shared" si="9"/>
        <v>1</v>
      </c>
      <c r="XN1">
        <f t="shared" si="9"/>
        <v>1</v>
      </c>
      <c r="XO1">
        <f t="shared" si="9"/>
        <v>1</v>
      </c>
      <c r="XP1">
        <f t="shared" si="9"/>
        <v>1</v>
      </c>
      <c r="XQ1">
        <f t="shared" si="9"/>
        <v>1</v>
      </c>
      <c r="XR1">
        <f t="shared" si="9"/>
        <v>3</v>
      </c>
      <c r="XS1">
        <f t="shared" ref="XS1:AAD1" si="10">COUNTA(XS3:XS8)</f>
        <v>1</v>
      </c>
      <c r="XT1">
        <f t="shared" si="10"/>
        <v>3</v>
      </c>
      <c r="XU1">
        <f t="shared" si="10"/>
        <v>2</v>
      </c>
      <c r="XV1">
        <f t="shared" si="10"/>
        <v>1</v>
      </c>
      <c r="XW1">
        <f t="shared" si="10"/>
        <v>2</v>
      </c>
      <c r="XX1">
        <f t="shared" si="10"/>
        <v>1</v>
      </c>
      <c r="XY1">
        <f t="shared" si="10"/>
        <v>1</v>
      </c>
      <c r="XZ1">
        <f t="shared" si="10"/>
        <v>1</v>
      </c>
      <c r="YA1">
        <f t="shared" si="10"/>
        <v>1</v>
      </c>
      <c r="YB1">
        <f t="shared" si="10"/>
        <v>1</v>
      </c>
      <c r="YC1">
        <f t="shared" si="10"/>
        <v>1</v>
      </c>
      <c r="YD1">
        <f t="shared" si="10"/>
        <v>1</v>
      </c>
      <c r="YE1">
        <f t="shared" si="10"/>
        <v>1</v>
      </c>
      <c r="YF1">
        <f t="shared" si="10"/>
        <v>1</v>
      </c>
      <c r="YG1">
        <f t="shared" si="10"/>
        <v>1</v>
      </c>
      <c r="YH1">
        <f t="shared" si="10"/>
        <v>1</v>
      </c>
      <c r="YI1">
        <f t="shared" si="10"/>
        <v>1</v>
      </c>
      <c r="YJ1">
        <f t="shared" si="10"/>
        <v>1</v>
      </c>
      <c r="YK1">
        <f t="shared" si="10"/>
        <v>1</v>
      </c>
      <c r="YL1">
        <f t="shared" si="10"/>
        <v>1</v>
      </c>
      <c r="YM1">
        <f t="shared" si="10"/>
        <v>1</v>
      </c>
      <c r="YN1">
        <f t="shared" si="10"/>
        <v>1</v>
      </c>
      <c r="YO1">
        <f t="shared" si="10"/>
        <v>1</v>
      </c>
      <c r="YP1">
        <f t="shared" si="10"/>
        <v>1</v>
      </c>
      <c r="YQ1">
        <f t="shared" si="10"/>
        <v>1</v>
      </c>
      <c r="YR1">
        <f t="shared" si="10"/>
        <v>1</v>
      </c>
      <c r="YS1">
        <f t="shared" si="10"/>
        <v>1</v>
      </c>
      <c r="YT1">
        <f t="shared" si="10"/>
        <v>2</v>
      </c>
      <c r="YU1">
        <f t="shared" si="10"/>
        <v>1</v>
      </c>
      <c r="YV1">
        <f t="shared" si="10"/>
        <v>1</v>
      </c>
      <c r="YW1">
        <f t="shared" si="10"/>
        <v>1</v>
      </c>
      <c r="YX1">
        <f t="shared" si="10"/>
        <v>1</v>
      </c>
      <c r="YY1">
        <f t="shared" si="10"/>
        <v>1</v>
      </c>
      <c r="YZ1">
        <f t="shared" si="10"/>
        <v>1</v>
      </c>
      <c r="ZA1">
        <f t="shared" si="10"/>
        <v>1</v>
      </c>
      <c r="ZB1">
        <f t="shared" si="10"/>
        <v>1</v>
      </c>
      <c r="ZC1">
        <f t="shared" si="10"/>
        <v>1</v>
      </c>
      <c r="ZD1">
        <f t="shared" si="10"/>
        <v>1</v>
      </c>
      <c r="ZE1">
        <f t="shared" si="10"/>
        <v>1</v>
      </c>
      <c r="ZF1">
        <f t="shared" si="10"/>
        <v>2</v>
      </c>
      <c r="ZG1">
        <f t="shared" si="10"/>
        <v>1</v>
      </c>
      <c r="ZH1">
        <f t="shared" si="10"/>
        <v>1</v>
      </c>
      <c r="ZI1">
        <f t="shared" si="10"/>
        <v>1</v>
      </c>
      <c r="ZJ1">
        <f t="shared" si="10"/>
        <v>1</v>
      </c>
      <c r="ZK1">
        <f t="shared" si="10"/>
        <v>1</v>
      </c>
      <c r="ZL1">
        <f t="shared" si="10"/>
        <v>1</v>
      </c>
      <c r="ZM1">
        <f t="shared" si="10"/>
        <v>1</v>
      </c>
      <c r="ZN1">
        <f t="shared" si="10"/>
        <v>3</v>
      </c>
      <c r="ZO1">
        <f t="shared" si="10"/>
        <v>1</v>
      </c>
      <c r="ZP1">
        <f t="shared" si="10"/>
        <v>1</v>
      </c>
      <c r="ZQ1">
        <f t="shared" si="10"/>
        <v>1</v>
      </c>
      <c r="ZR1">
        <f t="shared" si="10"/>
        <v>1</v>
      </c>
      <c r="ZS1">
        <f t="shared" si="10"/>
        <v>1</v>
      </c>
      <c r="ZT1">
        <f t="shared" si="10"/>
        <v>1</v>
      </c>
      <c r="ZU1">
        <f t="shared" si="10"/>
        <v>1</v>
      </c>
      <c r="ZV1">
        <f t="shared" si="10"/>
        <v>1</v>
      </c>
      <c r="ZW1">
        <f t="shared" si="10"/>
        <v>1</v>
      </c>
      <c r="ZX1">
        <f t="shared" si="10"/>
        <v>1</v>
      </c>
      <c r="ZY1">
        <f t="shared" si="10"/>
        <v>1</v>
      </c>
      <c r="ZZ1">
        <f t="shared" si="10"/>
        <v>1</v>
      </c>
      <c r="AAA1">
        <f t="shared" si="10"/>
        <v>1</v>
      </c>
      <c r="AAB1">
        <f t="shared" si="10"/>
        <v>1</v>
      </c>
      <c r="AAC1">
        <f t="shared" si="10"/>
        <v>1</v>
      </c>
      <c r="AAD1">
        <f t="shared" si="10"/>
        <v>1</v>
      </c>
      <c r="AAE1">
        <f t="shared" ref="AAE1:ABH1" si="11">COUNTA(AAE3:AAE8)</f>
        <v>1</v>
      </c>
      <c r="AAF1">
        <f t="shared" si="11"/>
        <v>1</v>
      </c>
      <c r="AAG1">
        <f t="shared" si="11"/>
        <v>1</v>
      </c>
      <c r="AAH1">
        <f t="shared" si="11"/>
        <v>1</v>
      </c>
      <c r="AAI1">
        <f t="shared" si="11"/>
        <v>1</v>
      </c>
      <c r="AAJ1">
        <f t="shared" si="11"/>
        <v>1</v>
      </c>
      <c r="AAK1">
        <f t="shared" si="11"/>
        <v>1</v>
      </c>
      <c r="AAL1">
        <f t="shared" si="11"/>
        <v>1</v>
      </c>
      <c r="AAM1">
        <f t="shared" si="11"/>
        <v>1</v>
      </c>
      <c r="AAN1">
        <f t="shared" si="11"/>
        <v>1</v>
      </c>
      <c r="AAO1">
        <f t="shared" si="11"/>
        <v>1</v>
      </c>
      <c r="AAP1">
        <f t="shared" si="11"/>
        <v>1</v>
      </c>
      <c r="AAQ1">
        <f t="shared" si="11"/>
        <v>1</v>
      </c>
      <c r="AAR1">
        <f t="shared" si="11"/>
        <v>1</v>
      </c>
      <c r="AAS1">
        <f t="shared" si="11"/>
        <v>1</v>
      </c>
      <c r="AAT1">
        <f t="shared" si="11"/>
        <v>1</v>
      </c>
      <c r="AAU1">
        <f t="shared" si="11"/>
        <v>1</v>
      </c>
      <c r="AAV1">
        <f t="shared" si="11"/>
        <v>1</v>
      </c>
      <c r="AAW1">
        <f t="shared" si="11"/>
        <v>1</v>
      </c>
      <c r="AAX1">
        <f t="shared" si="11"/>
        <v>1</v>
      </c>
      <c r="AAY1">
        <f t="shared" si="11"/>
        <v>2</v>
      </c>
      <c r="AAZ1">
        <f t="shared" si="11"/>
        <v>1</v>
      </c>
      <c r="ABA1">
        <f t="shared" si="11"/>
        <v>1</v>
      </c>
      <c r="ABB1">
        <f t="shared" si="11"/>
        <v>1</v>
      </c>
      <c r="ABC1">
        <f t="shared" si="11"/>
        <v>1</v>
      </c>
      <c r="ABD1">
        <f t="shared" si="11"/>
        <v>1</v>
      </c>
      <c r="ABE1">
        <f t="shared" si="11"/>
        <v>1</v>
      </c>
      <c r="ABF1">
        <f t="shared" si="11"/>
        <v>1</v>
      </c>
      <c r="ABG1">
        <f t="shared" si="11"/>
        <v>1</v>
      </c>
      <c r="ABH1">
        <f t="shared" si="11"/>
        <v>1</v>
      </c>
    </row>
    <row r="2" spans="1:736">
      <c r="A2" t="s">
        <v>3094</v>
      </c>
      <c r="B2" t="s">
        <v>3095</v>
      </c>
      <c r="C2" t="s">
        <v>3096</v>
      </c>
      <c r="D2" t="s">
        <v>3097</v>
      </c>
      <c r="E2" t="s">
        <v>3098</v>
      </c>
      <c r="F2" t="s">
        <v>3099</v>
      </c>
      <c r="G2" t="s">
        <v>3100</v>
      </c>
      <c r="H2" t="s">
        <v>3101</v>
      </c>
      <c r="I2" t="s">
        <v>3102</v>
      </c>
      <c r="J2" t="s">
        <v>3103</v>
      </c>
      <c r="K2" t="s">
        <v>3104</v>
      </c>
      <c r="L2" t="s">
        <v>3105</v>
      </c>
      <c r="M2" t="s">
        <v>3106</v>
      </c>
      <c r="N2" t="s">
        <v>3107</v>
      </c>
      <c r="O2" t="s">
        <v>3108</v>
      </c>
      <c r="P2" t="s">
        <v>3109</v>
      </c>
      <c r="Q2" t="s">
        <v>3110</v>
      </c>
      <c r="R2" t="s">
        <v>3111</v>
      </c>
      <c r="S2" t="s">
        <v>3112</v>
      </c>
      <c r="T2" t="s">
        <v>3113</v>
      </c>
      <c r="U2" t="s">
        <v>3114</v>
      </c>
      <c r="V2" t="s">
        <v>3115</v>
      </c>
      <c r="W2" t="s">
        <v>3116</v>
      </c>
      <c r="X2" t="s">
        <v>3117</v>
      </c>
      <c r="Y2" t="s">
        <v>3118</v>
      </c>
      <c r="Z2" t="s">
        <v>3119</v>
      </c>
      <c r="AA2" t="s">
        <v>3120</v>
      </c>
      <c r="AB2" t="s">
        <v>3121</v>
      </c>
      <c r="AC2" t="s">
        <v>3122</v>
      </c>
      <c r="AD2" t="s">
        <v>3123</v>
      </c>
      <c r="AE2" t="s">
        <v>3124</v>
      </c>
      <c r="AF2" t="s">
        <v>3125</v>
      </c>
      <c r="AG2" t="s">
        <v>3126</v>
      </c>
      <c r="AH2" t="s">
        <v>3127</v>
      </c>
      <c r="AI2" t="s">
        <v>3128</v>
      </c>
      <c r="AJ2" t="s">
        <v>3129</v>
      </c>
      <c r="AK2" t="s">
        <v>3130</v>
      </c>
      <c r="AL2" t="s">
        <v>3131</v>
      </c>
      <c r="AM2" t="s">
        <v>3132</v>
      </c>
      <c r="AN2" t="s">
        <v>3133</v>
      </c>
      <c r="AO2" t="s">
        <v>3134</v>
      </c>
      <c r="AP2" t="s">
        <v>3135</v>
      </c>
      <c r="AQ2" t="s">
        <v>3136</v>
      </c>
      <c r="AR2" t="s">
        <v>3137</v>
      </c>
      <c r="AS2" t="s">
        <v>3138</v>
      </c>
      <c r="AT2" t="s">
        <v>3139</v>
      </c>
      <c r="AU2" t="s">
        <v>3140</v>
      </c>
      <c r="AV2" t="s">
        <v>3141</v>
      </c>
      <c r="AW2" t="s">
        <v>3142</v>
      </c>
      <c r="AX2" t="s">
        <v>3143</v>
      </c>
      <c r="AY2" t="s">
        <v>3144</v>
      </c>
      <c r="AZ2" t="s">
        <v>3145</v>
      </c>
      <c r="BA2" t="s">
        <v>3146</v>
      </c>
      <c r="BB2" t="s">
        <v>3147</v>
      </c>
      <c r="BC2" t="s">
        <v>3148</v>
      </c>
      <c r="BD2" t="s">
        <v>3149</v>
      </c>
      <c r="BE2" t="s">
        <v>3150</v>
      </c>
      <c r="BF2" t="s">
        <v>3151</v>
      </c>
      <c r="BG2" t="s">
        <v>3152</v>
      </c>
      <c r="BH2" t="s">
        <v>3153</v>
      </c>
      <c r="BI2" t="s">
        <v>3154</v>
      </c>
      <c r="BJ2" t="s">
        <v>3155</v>
      </c>
      <c r="BK2" t="s">
        <v>3156</v>
      </c>
      <c r="BL2" t="s">
        <v>3157</v>
      </c>
      <c r="BM2" t="s">
        <v>3158</v>
      </c>
      <c r="BN2" t="s">
        <v>3159</v>
      </c>
      <c r="BO2" t="s">
        <v>3160</v>
      </c>
      <c r="BP2" t="s">
        <v>3161</v>
      </c>
      <c r="BQ2" t="s">
        <v>3162</v>
      </c>
      <c r="BR2" t="s">
        <v>3163</v>
      </c>
      <c r="BS2" t="s">
        <v>3164</v>
      </c>
      <c r="BT2" t="s">
        <v>3165</v>
      </c>
      <c r="BU2" t="s">
        <v>3166</v>
      </c>
      <c r="BV2" t="s">
        <v>3167</v>
      </c>
      <c r="BW2" t="s">
        <v>3168</v>
      </c>
      <c r="BX2" t="s">
        <v>3169</v>
      </c>
      <c r="BY2" t="s">
        <v>3170</v>
      </c>
      <c r="BZ2" t="s">
        <v>3171</v>
      </c>
      <c r="CA2" t="s">
        <v>3172</v>
      </c>
      <c r="CB2" t="s">
        <v>3173</v>
      </c>
      <c r="CC2" t="s">
        <v>3174</v>
      </c>
      <c r="CD2" t="s">
        <v>3175</v>
      </c>
      <c r="CE2" t="s">
        <v>3176</v>
      </c>
      <c r="CF2" t="s">
        <v>3177</v>
      </c>
      <c r="CG2" t="s">
        <v>3178</v>
      </c>
      <c r="CH2" t="s">
        <v>3179</v>
      </c>
      <c r="CI2" t="s">
        <v>3180</v>
      </c>
      <c r="CJ2" t="s">
        <v>3181</v>
      </c>
      <c r="CK2" t="s">
        <v>3182</v>
      </c>
      <c r="CL2" t="s">
        <v>3183</v>
      </c>
      <c r="CM2" t="s">
        <v>3184</v>
      </c>
      <c r="CN2" t="s">
        <v>3185</v>
      </c>
      <c r="CO2" t="s">
        <v>3186</v>
      </c>
      <c r="CP2" t="s">
        <v>3187</v>
      </c>
      <c r="CQ2" t="s">
        <v>3188</v>
      </c>
      <c r="CR2" t="s">
        <v>3189</v>
      </c>
      <c r="CS2" t="s">
        <v>3190</v>
      </c>
      <c r="CT2" t="s">
        <v>3191</v>
      </c>
      <c r="CU2" t="s">
        <v>3192</v>
      </c>
      <c r="CV2" t="s">
        <v>3193</v>
      </c>
      <c r="CW2" t="s">
        <v>3194</v>
      </c>
      <c r="CX2" t="s">
        <v>3195</v>
      </c>
      <c r="CY2" t="s">
        <v>3196</v>
      </c>
      <c r="CZ2" t="s">
        <v>3197</v>
      </c>
      <c r="DA2" t="s">
        <v>3198</v>
      </c>
      <c r="DB2" t="s">
        <v>3199</v>
      </c>
      <c r="DC2" t="s">
        <v>3200</v>
      </c>
      <c r="DD2" t="s">
        <v>3201</v>
      </c>
      <c r="DE2" t="s">
        <v>3202</v>
      </c>
      <c r="DF2" t="s">
        <v>3203</v>
      </c>
      <c r="DG2" t="s">
        <v>3204</v>
      </c>
      <c r="DH2" t="s">
        <v>3205</v>
      </c>
      <c r="DI2" t="s">
        <v>3206</v>
      </c>
      <c r="DJ2" t="s">
        <v>3207</v>
      </c>
      <c r="DK2" t="s">
        <v>3208</v>
      </c>
      <c r="DL2" t="s">
        <v>3209</v>
      </c>
      <c r="DM2" t="s">
        <v>3210</v>
      </c>
      <c r="DN2" t="s">
        <v>3211</v>
      </c>
      <c r="DO2" t="s">
        <v>3212</v>
      </c>
      <c r="DP2" t="s">
        <v>3213</v>
      </c>
      <c r="DQ2" t="s">
        <v>3214</v>
      </c>
      <c r="DR2" t="s">
        <v>3215</v>
      </c>
      <c r="DS2" t="s">
        <v>3216</v>
      </c>
      <c r="DT2" t="s">
        <v>3217</v>
      </c>
      <c r="DU2" t="s">
        <v>3218</v>
      </c>
      <c r="DV2" t="s">
        <v>3219</v>
      </c>
      <c r="DW2" t="s">
        <v>3220</v>
      </c>
      <c r="DX2" t="s">
        <v>3221</v>
      </c>
      <c r="DY2" t="s">
        <v>3222</v>
      </c>
      <c r="DZ2" t="s">
        <v>3223</v>
      </c>
      <c r="EA2" t="s">
        <v>3224</v>
      </c>
      <c r="EB2" t="s">
        <v>3225</v>
      </c>
      <c r="EC2" t="s">
        <v>3226</v>
      </c>
      <c r="ED2" t="s">
        <v>3227</v>
      </c>
      <c r="EE2" t="s">
        <v>3228</v>
      </c>
      <c r="EF2" t="s">
        <v>3229</v>
      </c>
      <c r="EG2" t="s">
        <v>3230</v>
      </c>
      <c r="EH2" t="s">
        <v>3231</v>
      </c>
      <c r="EI2" t="s">
        <v>3232</v>
      </c>
      <c r="EJ2" t="s">
        <v>3233</v>
      </c>
      <c r="EK2" t="s">
        <v>3234</v>
      </c>
      <c r="EL2" t="s">
        <v>3235</v>
      </c>
      <c r="EM2" t="s">
        <v>3236</v>
      </c>
      <c r="EN2" t="s">
        <v>3237</v>
      </c>
      <c r="EO2" t="s">
        <v>3238</v>
      </c>
      <c r="EP2" t="s">
        <v>3239</v>
      </c>
      <c r="EQ2" t="s">
        <v>3240</v>
      </c>
      <c r="ER2" t="s">
        <v>3241</v>
      </c>
      <c r="ES2" t="s">
        <v>3242</v>
      </c>
      <c r="ET2" t="s">
        <v>3243</v>
      </c>
      <c r="EU2" t="s">
        <v>3244</v>
      </c>
      <c r="EV2" t="s">
        <v>3245</v>
      </c>
      <c r="EW2" t="s">
        <v>3246</v>
      </c>
      <c r="EX2" t="s">
        <v>3247</v>
      </c>
      <c r="EY2" t="s">
        <v>3248</v>
      </c>
      <c r="EZ2" t="s">
        <v>3249</v>
      </c>
      <c r="FA2" t="s">
        <v>3250</v>
      </c>
      <c r="FB2" t="s">
        <v>3251</v>
      </c>
      <c r="FC2" t="s">
        <v>3252</v>
      </c>
      <c r="FD2" t="s">
        <v>3253</v>
      </c>
      <c r="FE2" t="s">
        <v>3254</v>
      </c>
      <c r="FF2" t="s">
        <v>3255</v>
      </c>
      <c r="FG2" t="s">
        <v>3256</v>
      </c>
      <c r="FH2" t="s">
        <v>3257</v>
      </c>
      <c r="FI2" t="s">
        <v>3258</v>
      </c>
      <c r="FJ2" t="s">
        <v>3259</v>
      </c>
      <c r="FK2" t="s">
        <v>3260</v>
      </c>
      <c r="FL2" t="s">
        <v>3261</v>
      </c>
      <c r="FM2" t="s">
        <v>3262</v>
      </c>
      <c r="FN2" t="s">
        <v>3263</v>
      </c>
      <c r="FO2" t="s">
        <v>3264</v>
      </c>
      <c r="FP2" t="s">
        <v>3265</v>
      </c>
      <c r="FQ2" t="s">
        <v>3266</v>
      </c>
      <c r="FR2" t="s">
        <v>3267</v>
      </c>
      <c r="FS2" t="s">
        <v>3268</v>
      </c>
      <c r="FT2" t="s">
        <v>3269</v>
      </c>
      <c r="FU2" t="s">
        <v>3270</v>
      </c>
      <c r="FV2" t="s">
        <v>3271</v>
      </c>
      <c r="FW2" t="s">
        <v>3272</v>
      </c>
      <c r="FX2" t="s">
        <v>3273</v>
      </c>
      <c r="FY2" t="s">
        <v>3274</v>
      </c>
      <c r="FZ2" t="s">
        <v>3275</v>
      </c>
      <c r="GA2" t="s">
        <v>3276</v>
      </c>
      <c r="GB2" t="s">
        <v>3277</v>
      </c>
      <c r="GC2" t="s">
        <v>3278</v>
      </c>
      <c r="GD2" t="s">
        <v>3279</v>
      </c>
      <c r="GE2" t="s">
        <v>3280</v>
      </c>
      <c r="GF2" t="s">
        <v>3281</v>
      </c>
      <c r="GG2" t="s">
        <v>3282</v>
      </c>
      <c r="GH2" t="s">
        <v>3283</v>
      </c>
      <c r="GI2" t="s">
        <v>3284</v>
      </c>
      <c r="GJ2" t="s">
        <v>3285</v>
      </c>
      <c r="GK2" t="s">
        <v>3286</v>
      </c>
      <c r="GL2" t="s">
        <v>3287</v>
      </c>
      <c r="GM2" t="s">
        <v>3288</v>
      </c>
      <c r="GN2" t="s">
        <v>3289</v>
      </c>
      <c r="GO2" t="s">
        <v>3290</v>
      </c>
      <c r="GP2" t="s">
        <v>3291</v>
      </c>
      <c r="GQ2" t="s">
        <v>3292</v>
      </c>
      <c r="GR2" t="s">
        <v>3293</v>
      </c>
      <c r="GS2" t="s">
        <v>3294</v>
      </c>
      <c r="GT2" t="s">
        <v>3295</v>
      </c>
      <c r="GU2" t="s">
        <v>3296</v>
      </c>
      <c r="GV2" t="s">
        <v>3297</v>
      </c>
      <c r="GW2" t="s">
        <v>3298</v>
      </c>
      <c r="GX2" t="s">
        <v>3299</v>
      </c>
      <c r="GY2" t="s">
        <v>3300</v>
      </c>
      <c r="GZ2" t="s">
        <v>3301</v>
      </c>
      <c r="HA2" t="s">
        <v>3302</v>
      </c>
      <c r="HB2" t="s">
        <v>3303</v>
      </c>
      <c r="HC2" t="s">
        <v>3304</v>
      </c>
      <c r="HD2" t="s">
        <v>3305</v>
      </c>
      <c r="HE2" t="s">
        <v>3306</v>
      </c>
      <c r="HF2" t="s">
        <v>3307</v>
      </c>
      <c r="HG2" t="s">
        <v>3308</v>
      </c>
      <c r="HH2" t="s">
        <v>3309</v>
      </c>
      <c r="HI2" t="s">
        <v>3310</v>
      </c>
      <c r="HJ2" t="s">
        <v>3311</v>
      </c>
      <c r="HK2" t="s">
        <v>3312</v>
      </c>
      <c r="HL2" t="s">
        <v>3313</v>
      </c>
      <c r="HM2" t="s">
        <v>3314</v>
      </c>
      <c r="HN2" t="s">
        <v>3315</v>
      </c>
      <c r="HO2" t="s">
        <v>3316</v>
      </c>
      <c r="HP2" t="s">
        <v>3317</v>
      </c>
      <c r="HQ2" t="s">
        <v>3318</v>
      </c>
      <c r="HR2" t="s">
        <v>3319</v>
      </c>
      <c r="HS2" t="s">
        <v>3320</v>
      </c>
      <c r="HT2" t="s">
        <v>3321</v>
      </c>
      <c r="HU2" t="s">
        <v>3322</v>
      </c>
      <c r="HV2" t="s">
        <v>3323</v>
      </c>
      <c r="HW2" t="s">
        <v>3324</v>
      </c>
      <c r="HX2" t="s">
        <v>3325</v>
      </c>
      <c r="HY2" t="s">
        <v>3326</v>
      </c>
      <c r="HZ2" t="s">
        <v>3327</v>
      </c>
      <c r="IA2" t="s">
        <v>3328</v>
      </c>
      <c r="IB2" t="s">
        <v>3329</v>
      </c>
      <c r="IC2" t="s">
        <v>3330</v>
      </c>
      <c r="ID2" t="s">
        <v>3331</v>
      </c>
      <c r="IE2" t="s">
        <v>3332</v>
      </c>
      <c r="IF2" t="s">
        <v>3333</v>
      </c>
      <c r="IG2" t="s">
        <v>3334</v>
      </c>
      <c r="IH2" t="s">
        <v>3335</v>
      </c>
      <c r="II2" t="s">
        <v>3336</v>
      </c>
      <c r="IJ2" t="s">
        <v>3337</v>
      </c>
      <c r="IK2" t="s">
        <v>3338</v>
      </c>
      <c r="IL2" t="s">
        <v>3339</v>
      </c>
      <c r="IM2" t="s">
        <v>3340</v>
      </c>
      <c r="IN2" t="s">
        <v>3341</v>
      </c>
      <c r="IO2" t="s">
        <v>3342</v>
      </c>
      <c r="IP2" t="s">
        <v>3343</v>
      </c>
      <c r="IQ2" t="s">
        <v>3344</v>
      </c>
      <c r="IR2" t="s">
        <v>3345</v>
      </c>
      <c r="IS2" t="s">
        <v>3346</v>
      </c>
      <c r="IT2" t="s">
        <v>3347</v>
      </c>
      <c r="IU2" t="s">
        <v>3348</v>
      </c>
      <c r="IV2" t="s">
        <v>3349</v>
      </c>
      <c r="IW2" t="s">
        <v>3350</v>
      </c>
      <c r="IX2" t="s">
        <v>3351</v>
      </c>
      <c r="IY2" t="s">
        <v>3352</v>
      </c>
      <c r="IZ2" t="s">
        <v>3353</v>
      </c>
      <c r="JA2" t="s">
        <v>3354</v>
      </c>
      <c r="JB2" t="s">
        <v>3355</v>
      </c>
      <c r="JC2" t="s">
        <v>3356</v>
      </c>
      <c r="JD2" t="s">
        <v>3357</v>
      </c>
      <c r="JE2" t="s">
        <v>3358</v>
      </c>
      <c r="JF2" t="s">
        <v>3359</v>
      </c>
      <c r="JG2" t="s">
        <v>3360</v>
      </c>
      <c r="JH2" t="s">
        <v>3361</v>
      </c>
      <c r="JI2" t="s">
        <v>3362</v>
      </c>
      <c r="JJ2" t="s">
        <v>3363</v>
      </c>
      <c r="JK2" t="s">
        <v>3364</v>
      </c>
      <c r="JL2" t="s">
        <v>3365</v>
      </c>
      <c r="JM2" t="s">
        <v>3366</v>
      </c>
      <c r="JN2" t="s">
        <v>3367</v>
      </c>
      <c r="JO2" t="s">
        <v>3368</v>
      </c>
      <c r="JP2" t="s">
        <v>3369</v>
      </c>
      <c r="JQ2" t="s">
        <v>3370</v>
      </c>
      <c r="JR2" t="s">
        <v>3371</v>
      </c>
      <c r="JS2" t="s">
        <v>3372</v>
      </c>
      <c r="JT2" t="s">
        <v>3373</v>
      </c>
      <c r="JU2" t="s">
        <v>3374</v>
      </c>
      <c r="JV2" t="s">
        <v>3375</v>
      </c>
      <c r="JW2" t="s">
        <v>3376</v>
      </c>
      <c r="JX2" t="s">
        <v>3377</v>
      </c>
      <c r="JY2" t="s">
        <v>3378</v>
      </c>
      <c r="JZ2" t="s">
        <v>3379</v>
      </c>
      <c r="KA2" t="s">
        <v>3380</v>
      </c>
      <c r="KB2" t="s">
        <v>3381</v>
      </c>
      <c r="KC2" t="s">
        <v>3382</v>
      </c>
      <c r="KD2" t="s">
        <v>3383</v>
      </c>
      <c r="KE2" t="s">
        <v>3384</v>
      </c>
      <c r="KF2" t="s">
        <v>3385</v>
      </c>
      <c r="KG2" t="s">
        <v>3386</v>
      </c>
      <c r="KH2" t="s">
        <v>3387</v>
      </c>
      <c r="KI2" t="s">
        <v>3388</v>
      </c>
      <c r="KJ2" t="s">
        <v>3389</v>
      </c>
      <c r="KK2" t="s">
        <v>3390</v>
      </c>
      <c r="KL2" t="s">
        <v>3391</v>
      </c>
      <c r="KM2" t="s">
        <v>3392</v>
      </c>
      <c r="KN2" t="s">
        <v>3393</v>
      </c>
      <c r="KO2" t="s">
        <v>3394</v>
      </c>
      <c r="KP2" t="s">
        <v>3395</v>
      </c>
      <c r="KQ2" t="s">
        <v>3396</v>
      </c>
      <c r="KR2" t="s">
        <v>3397</v>
      </c>
      <c r="KS2" t="s">
        <v>3398</v>
      </c>
      <c r="KT2" t="s">
        <v>3399</v>
      </c>
      <c r="KU2" t="s">
        <v>3400</v>
      </c>
      <c r="KV2" t="s">
        <v>3401</v>
      </c>
      <c r="KW2" t="s">
        <v>3402</v>
      </c>
      <c r="KX2" t="s">
        <v>3403</v>
      </c>
      <c r="KY2" t="s">
        <v>3404</v>
      </c>
      <c r="KZ2" t="s">
        <v>3405</v>
      </c>
      <c r="LA2" t="s">
        <v>3406</v>
      </c>
      <c r="LB2" t="s">
        <v>3407</v>
      </c>
      <c r="LC2" t="s">
        <v>3408</v>
      </c>
      <c r="LD2" t="s">
        <v>3409</v>
      </c>
      <c r="LE2" t="s">
        <v>3410</v>
      </c>
      <c r="LF2" t="s">
        <v>3411</v>
      </c>
      <c r="LG2" t="s">
        <v>3412</v>
      </c>
      <c r="LH2" t="s">
        <v>3413</v>
      </c>
      <c r="LI2" t="s">
        <v>3414</v>
      </c>
      <c r="LJ2" t="s">
        <v>3415</v>
      </c>
      <c r="LK2" t="s">
        <v>3416</v>
      </c>
      <c r="LL2" t="s">
        <v>3417</v>
      </c>
      <c r="LM2" t="s">
        <v>3418</v>
      </c>
      <c r="LN2" t="s">
        <v>3419</v>
      </c>
      <c r="LO2" t="s">
        <v>3420</v>
      </c>
      <c r="LP2" t="s">
        <v>3421</v>
      </c>
      <c r="LQ2" t="s">
        <v>3422</v>
      </c>
      <c r="LR2" t="s">
        <v>3423</v>
      </c>
      <c r="LS2" t="s">
        <v>3424</v>
      </c>
      <c r="LT2" t="s">
        <v>3425</v>
      </c>
      <c r="LU2" t="s">
        <v>3426</v>
      </c>
      <c r="LV2" t="s">
        <v>3427</v>
      </c>
      <c r="LW2" t="s">
        <v>3428</v>
      </c>
      <c r="LX2" t="s">
        <v>3429</v>
      </c>
      <c r="LY2" t="s">
        <v>3430</v>
      </c>
      <c r="LZ2" t="s">
        <v>3431</v>
      </c>
      <c r="MA2" t="s">
        <v>3432</v>
      </c>
      <c r="MB2" t="s">
        <v>3433</v>
      </c>
      <c r="MC2" t="s">
        <v>3434</v>
      </c>
      <c r="MD2" t="s">
        <v>3435</v>
      </c>
      <c r="ME2" t="s">
        <v>3436</v>
      </c>
      <c r="MF2" t="s">
        <v>3437</v>
      </c>
      <c r="MG2" t="s">
        <v>3438</v>
      </c>
      <c r="MH2" t="s">
        <v>3439</v>
      </c>
      <c r="MI2" t="s">
        <v>3440</v>
      </c>
      <c r="MJ2" t="s">
        <v>3441</v>
      </c>
      <c r="MK2" t="s">
        <v>3442</v>
      </c>
      <c r="ML2" t="s">
        <v>3443</v>
      </c>
      <c r="MM2" t="s">
        <v>3444</v>
      </c>
      <c r="MN2" t="s">
        <v>3445</v>
      </c>
      <c r="MO2" t="s">
        <v>3446</v>
      </c>
      <c r="MP2" t="s">
        <v>3447</v>
      </c>
      <c r="MQ2" t="s">
        <v>3448</v>
      </c>
      <c r="MR2" t="s">
        <v>3449</v>
      </c>
      <c r="MS2" t="s">
        <v>3450</v>
      </c>
      <c r="MT2" t="s">
        <v>3451</v>
      </c>
      <c r="MU2" t="s">
        <v>3452</v>
      </c>
      <c r="MV2" t="s">
        <v>3453</v>
      </c>
      <c r="MW2" t="s">
        <v>3454</v>
      </c>
      <c r="MX2" t="s">
        <v>3455</v>
      </c>
      <c r="MY2" t="s">
        <v>3456</v>
      </c>
      <c r="MZ2" t="s">
        <v>3457</v>
      </c>
      <c r="NA2" t="s">
        <v>3458</v>
      </c>
      <c r="NB2" t="s">
        <v>3459</v>
      </c>
      <c r="NC2" t="s">
        <v>3460</v>
      </c>
      <c r="ND2" t="s">
        <v>3461</v>
      </c>
      <c r="NE2" t="s">
        <v>3462</v>
      </c>
      <c r="NF2" t="s">
        <v>3463</v>
      </c>
      <c r="NG2" t="s">
        <v>3464</v>
      </c>
      <c r="NH2" t="s">
        <v>3465</v>
      </c>
      <c r="NI2" t="s">
        <v>3466</v>
      </c>
      <c r="NJ2" t="s">
        <v>3467</v>
      </c>
      <c r="NK2" t="s">
        <v>3468</v>
      </c>
      <c r="NL2" t="s">
        <v>3469</v>
      </c>
      <c r="NM2" t="s">
        <v>3470</v>
      </c>
      <c r="NN2" t="s">
        <v>3471</v>
      </c>
      <c r="NO2" t="s">
        <v>3472</v>
      </c>
      <c r="NP2" t="s">
        <v>3473</v>
      </c>
      <c r="NQ2" t="s">
        <v>3474</v>
      </c>
      <c r="NR2" t="s">
        <v>3475</v>
      </c>
      <c r="NS2" t="s">
        <v>3476</v>
      </c>
      <c r="NT2" t="s">
        <v>3477</v>
      </c>
      <c r="NU2" t="s">
        <v>3478</v>
      </c>
      <c r="NV2" t="s">
        <v>3479</v>
      </c>
      <c r="NW2" t="s">
        <v>3480</v>
      </c>
      <c r="NX2" t="s">
        <v>3481</v>
      </c>
      <c r="NY2" t="s">
        <v>3482</v>
      </c>
      <c r="NZ2" t="s">
        <v>3483</v>
      </c>
      <c r="OA2" t="s">
        <v>3484</v>
      </c>
      <c r="OB2" t="s">
        <v>3485</v>
      </c>
      <c r="OC2" t="s">
        <v>3486</v>
      </c>
      <c r="OD2" t="s">
        <v>3487</v>
      </c>
      <c r="OE2" t="s">
        <v>3488</v>
      </c>
      <c r="OF2" t="s">
        <v>3489</v>
      </c>
      <c r="OG2" t="s">
        <v>3490</v>
      </c>
      <c r="OH2" t="s">
        <v>3491</v>
      </c>
      <c r="OI2" t="s">
        <v>3492</v>
      </c>
      <c r="OJ2" t="s">
        <v>3493</v>
      </c>
      <c r="OK2" t="s">
        <v>3494</v>
      </c>
      <c r="OL2" t="s">
        <v>3495</v>
      </c>
      <c r="OM2" t="s">
        <v>3496</v>
      </c>
      <c r="ON2" t="s">
        <v>3497</v>
      </c>
      <c r="OO2" t="s">
        <v>3498</v>
      </c>
      <c r="OP2" t="s">
        <v>3499</v>
      </c>
      <c r="OQ2" t="s">
        <v>3500</v>
      </c>
      <c r="OR2" t="s">
        <v>3501</v>
      </c>
      <c r="OS2" t="s">
        <v>3502</v>
      </c>
      <c r="OT2" t="s">
        <v>3503</v>
      </c>
      <c r="OU2" t="s">
        <v>3504</v>
      </c>
      <c r="OV2" t="s">
        <v>3505</v>
      </c>
      <c r="OW2" t="s">
        <v>3506</v>
      </c>
      <c r="OX2" t="s">
        <v>3507</v>
      </c>
      <c r="OY2" t="s">
        <v>3508</v>
      </c>
      <c r="OZ2" t="s">
        <v>3509</v>
      </c>
      <c r="PA2" t="s">
        <v>3510</v>
      </c>
      <c r="PB2" t="s">
        <v>3511</v>
      </c>
      <c r="PC2" t="s">
        <v>3512</v>
      </c>
      <c r="PD2" t="s">
        <v>3513</v>
      </c>
      <c r="PE2" t="s">
        <v>3514</v>
      </c>
      <c r="PF2" t="s">
        <v>3515</v>
      </c>
      <c r="PG2" t="s">
        <v>3516</v>
      </c>
      <c r="PH2" t="s">
        <v>3517</v>
      </c>
      <c r="PI2" t="s">
        <v>3518</v>
      </c>
      <c r="PJ2" t="s">
        <v>3519</v>
      </c>
      <c r="PK2" t="s">
        <v>3520</v>
      </c>
      <c r="PL2" t="s">
        <v>3521</v>
      </c>
      <c r="PM2" t="s">
        <v>3522</v>
      </c>
      <c r="PN2" t="s">
        <v>3523</v>
      </c>
      <c r="PO2" t="s">
        <v>3524</v>
      </c>
      <c r="PP2" t="s">
        <v>3525</v>
      </c>
      <c r="PQ2" t="s">
        <v>3526</v>
      </c>
      <c r="PR2" t="s">
        <v>3527</v>
      </c>
      <c r="PS2" t="s">
        <v>3528</v>
      </c>
      <c r="PT2" t="s">
        <v>3529</v>
      </c>
      <c r="PU2" t="s">
        <v>3530</v>
      </c>
      <c r="PV2" t="s">
        <v>3531</v>
      </c>
      <c r="PW2" t="s">
        <v>3532</v>
      </c>
      <c r="PX2" t="s">
        <v>3533</v>
      </c>
      <c r="PY2" t="s">
        <v>3534</v>
      </c>
      <c r="PZ2" t="s">
        <v>3535</v>
      </c>
      <c r="QA2" t="s">
        <v>3536</v>
      </c>
      <c r="QB2" t="s">
        <v>3537</v>
      </c>
      <c r="QC2" t="s">
        <v>3538</v>
      </c>
      <c r="QD2" t="s">
        <v>3539</v>
      </c>
      <c r="QE2" t="s">
        <v>3540</v>
      </c>
      <c r="QF2" t="s">
        <v>3541</v>
      </c>
      <c r="QG2" t="s">
        <v>3542</v>
      </c>
      <c r="QH2" t="s">
        <v>3543</v>
      </c>
      <c r="QI2" t="s">
        <v>3544</v>
      </c>
      <c r="QJ2" t="s">
        <v>3545</v>
      </c>
      <c r="QK2" t="s">
        <v>3546</v>
      </c>
      <c r="QL2" t="s">
        <v>3547</v>
      </c>
      <c r="QM2" t="s">
        <v>3548</v>
      </c>
      <c r="QN2" t="s">
        <v>3549</v>
      </c>
      <c r="QO2" t="s">
        <v>3550</v>
      </c>
      <c r="QP2" t="s">
        <v>3551</v>
      </c>
      <c r="QQ2" t="s">
        <v>3552</v>
      </c>
      <c r="QR2" t="s">
        <v>3553</v>
      </c>
      <c r="QS2" t="s">
        <v>3554</v>
      </c>
      <c r="QT2" t="s">
        <v>3555</v>
      </c>
      <c r="QU2" t="s">
        <v>3556</v>
      </c>
      <c r="QV2" t="s">
        <v>3557</v>
      </c>
      <c r="QW2" t="s">
        <v>3558</v>
      </c>
      <c r="QX2" t="s">
        <v>3559</v>
      </c>
      <c r="QY2" t="s">
        <v>3560</v>
      </c>
      <c r="QZ2" t="s">
        <v>3561</v>
      </c>
      <c r="RA2" t="s">
        <v>3562</v>
      </c>
      <c r="RB2" t="s">
        <v>3563</v>
      </c>
      <c r="RC2" t="s">
        <v>3564</v>
      </c>
      <c r="RD2" t="s">
        <v>3565</v>
      </c>
      <c r="RE2" t="s">
        <v>3566</v>
      </c>
      <c r="RF2" t="s">
        <v>3567</v>
      </c>
      <c r="RG2" t="s">
        <v>3568</v>
      </c>
      <c r="RH2" t="s">
        <v>3569</v>
      </c>
      <c r="RI2" t="s">
        <v>3570</v>
      </c>
      <c r="RJ2" t="s">
        <v>3571</v>
      </c>
      <c r="RK2" t="s">
        <v>3572</v>
      </c>
      <c r="RL2" t="s">
        <v>3573</v>
      </c>
      <c r="RM2" t="s">
        <v>3574</v>
      </c>
      <c r="RN2" t="s">
        <v>3575</v>
      </c>
      <c r="RO2" t="s">
        <v>3576</v>
      </c>
      <c r="RP2" t="s">
        <v>3577</v>
      </c>
      <c r="RQ2" t="s">
        <v>3578</v>
      </c>
      <c r="RR2" t="s">
        <v>3579</v>
      </c>
      <c r="RS2" t="s">
        <v>3580</v>
      </c>
      <c r="RT2" t="s">
        <v>3581</v>
      </c>
      <c r="RU2" t="s">
        <v>3582</v>
      </c>
      <c r="RV2" t="s">
        <v>3583</v>
      </c>
      <c r="RW2" t="s">
        <v>3584</v>
      </c>
      <c r="RX2" t="s">
        <v>3585</v>
      </c>
      <c r="RY2" t="s">
        <v>3586</v>
      </c>
      <c r="RZ2" t="s">
        <v>3587</v>
      </c>
      <c r="SA2" t="s">
        <v>3588</v>
      </c>
      <c r="SB2" t="s">
        <v>3589</v>
      </c>
      <c r="SC2" t="s">
        <v>3590</v>
      </c>
      <c r="SD2" t="s">
        <v>3591</v>
      </c>
      <c r="SE2" t="s">
        <v>3592</v>
      </c>
      <c r="SF2" t="s">
        <v>3593</v>
      </c>
      <c r="SG2" t="s">
        <v>3594</v>
      </c>
      <c r="SH2" t="s">
        <v>3595</v>
      </c>
      <c r="SI2" t="s">
        <v>3596</v>
      </c>
      <c r="SJ2" t="s">
        <v>3597</v>
      </c>
      <c r="SK2" t="s">
        <v>3598</v>
      </c>
      <c r="SL2" t="s">
        <v>3599</v>
      </c>
      <c r="SM2" t="s">
        <v>3600</v>
      </c>
      <c r="SN2" t="s">
        <v>3601</v>
      </c>
      <c r="SO2" t="s">
        <v>3602</v>
      </c>
      <c r="SP2" t="s">
        <v>3603</v>
      </c>
      <c r="SQ2" t="s">
        <v>3604</v>
      </c>
      <c r="SR2" t="s">
        <v>3605</v>
      </c>
      <c r="SS2" t="s">
        <v>3606</v>
      </c>
      <c r="ST2" t="s">
        <v>3607</v>
      </c>
      <c r="SU2" t="s">
        <v>3608</v>
      </c>
      <c r="SV2" t="s">
        <v>3609</v>
      </c>
      <c r="SW2" t="s">
        <v>3610</v>
      </c>
      <c r="SX2" t="s">
        <v>3611</v>
      </c>
      <c r="SY2" t="s">
        <v>3612</v>
      </c>
      <c r="SZ2" t="s">
        <v>3613</v>
      </c>
      <c r="TA2" t="s">
        <v>3614</v>
      </c>
      <c r="TB2" t="s">
        <v>3615</v>
      </c>
      <c r="TC2" t="s">
        <v>3616</v>
      </c>
      <c r="TD2" t="s">
        <v>3617</v>
      </c>
      <c r="TE2" t="s">
        <v>3618</v>
      </c>
      <c r="TF2" t="s">
        <v>3619</v>
      </c>
      <c r="TG2" t="s">
        <v>3620</v>
      </c>
      <c r="TH2" t="s">
        <v>3621</v>
      </c>
      <c r="TI2" t="s">
        <v>3622</v>
      </c>
      <c r="TJ2" t="s">
        <v>3623</v>
      </c>
      <c r="TK2" t="s">
        <v>3624</v>
      </c>
      <c r="TL2" t="s">
        <v>3625</v>
      </c>
      <c r="TM2" t="s">
        <v>3626</v>
      </c>
      <c r="TN2" t="s">
        <v>3627</v>
      </c>
      <c r="TO2" t="s">
        <v>3628</v>
      </c>
      <c r="TP2" t="s">
        <v>3629</v>
      </c>
      <c r="TQ2" t="s">
        <v>3630</v>
      </c>
      <c r="TR2" t="s">
        <v>3631</v>
      </c>
      <c r="TS2" t="s">
        <v>3632</v>
      </c>
      <c r="TT2" t="s">
        <v>3633</v>
      </c>
      <c r="TU2" t="s">
        <v>3634</v>
      </c>
      <c r="TV2" t="s">
        <v>3635</v>
      </c>
      <c r="TW2" t="s">
        <v>3636</v>
      </c>
      <c r="TX2" t="s">
        <v>3637</v>
      </c>
      <c r="TY2" t="s">
        <v>3638</v>
      </c>
      <c r="TZ2" t="s">
        <v>3639</v>
      </c>
      <c r="UA2" t="s">
        <v>3640</v>
      </c>
      <c r="UB2" t="s">
        <v>3641</v>
      </c>
      <c r="UC2" t="s">
        <v>3642</v>
      </c>
      <c r="UD2" t="s">
        <v>3643</v>
      </c>
      <c r="UE2" t="s">
        <v>3644</v>
      </c>
      <c r="UF2" t="s">
        <v>3645</v>
      </c>
      <c r="UG2" t="s">
        <v>3646</v>
      </c>
      <c r="UH2" t="s">
        <v>3647</v>
      </c>
      <c r="UI2" t="s">
        <v>3648</v>
      </c>
      <c r="UJ2" t="s">
        <v>3649</v>
      </c>
      <c r="UK2" t="s">
        <v>3650</v>
      </c>
      <c r="UL2" t="s">
        <v>3651</v>
      </c>
      <c r="UM2" t="s">
        <v>3652</v>
      </c>
      <c r="UN2" t="s">
        <v>3653</v>
      </c>
      <c r="UO2" t="s">
        <v>3654</v>
      </c>
      <c r="UP2" t="s">
        <v>3655</v>
      </c>
      <c r="UQ2" t="s">
        <v>3656</v>
      </c>
      <c r="UR2" t="s">
        <v>3657</v>
      </c>
      <c r="US2" t="s">
        <v>3658</v>
      </c>
      <c r="UT2" t="s">
        <v>3659</v>
      </c>
      <c r="UU2" t="s">
        <v>3660</v>
      </c>
      <c r="UV2" t="s">
        <v>3661</v>
      </c>
      <c r="UW2" t="s">
        <v>3662</v>
      </c>
      <c r="UX2" t="s">
        <v>3663</v>
      </c>
      <c r="UY2" t="s">
        <v>3664</v>
      </c>
      <c r="UZ2" t="s">
        <v>3665</v>
      </c>
      <c r="VA2" t="s">
        <v>3666</v>
      </c>
      <c r="VB2" t="s">
        <v>3667</v>
      </c>
      <c r="VC2" t="s">
        <v>3668</v>
      </c>
      <c r="VD2" t="s">
        <v>3669</v>
      </c>
      <c r="VE2" t="s">
        <v>3670</v>
      </c>
      <c r="VF2" t="s">
        <v>3671</v>
      </c>
      <c r="VG2" t="s">
        <v>3672</v>
      </c>
      <c r="VH2" t="s">
        <v>3673</v>
      </c>
      <c r="VI2" t="s">
        <v>3674</v>
      </c>
      <c r="VJ2" t="s">
        <v>3675</v>
      </c>
      <c r="VK2" t="s">
        <v>3676</v>
      </c>
      <c r="VL2" t="s">
        <v>3677</v>
      </c>
      <c r="VM2" t="s">
        <v>3678</v>
      </c>
      <c r="VN2" t="s">
        <v>3679</v>
      </c>
      <c r="VO2" t="s">
        <v>3680</v>
      </c>
      <c r="VP2" t="s">
        <v>3681</v>
      </c>
      <c r="VQ2" t="s">
        <v>3682</v>
      </c>
      <c r="VR2" t="s">
        <v>3683</v>
      </c>
      <c r="VS2" t="s">
        <v>3684</v>
      </c>
      <c r="VT2" t="s">
        <v>3685</v>
      </c>
      <c r="VU2" t="s">
        <v>3686</v>
      </c>
      <c r="VV2" t="s">
        <v>3687</v>
      </c>
      <c r="VW2" t="s">
        <v>3688</v>
      </c>
      <c r="VX2" t="s">
        <v>3689</v>
      </c>
      <c r="VY2" t="s">
        <v>3690</v>
      </c>
      <c r="VZ2" t="s">
        <v>3691</v>
      </c>
      <c r="WA2" t="s">
        <v>3692</v>
      </c>
      <c r="WB2" t="s">
        <v>3693</v>
      </c>
      <c r="WC2" t="s">
        <v>3694</v>
      </c>
      <c r="WD2" t="s">
        <v>3695</v>
      </c>
      <c r="WE2" t="s">
        <v>3696</v>
      </c>
      <c r="WF2" t="s">
        <v>3697</v>
      </c>
      <c r="WG2" t="s">
        <v>3698</v>
      </c>
      <c r="WH2" t="s">
        <v>3699</v>
      </c>
      <c r="WI2" t="s">
        <v>3700</v>
      </c>
      <c r="WJ2" t="s">
        <v>3701</v>
      </c>
      <c r="WK2" t="s">
        <v>3702</v>
      </c>
      <c r="WL2" t="s">
        <v>3703</v>
      </c>
      <c r="WM2" t="s">
        <v>3704</v>
      </c>
      <c r="WN2" t="s">
        <v>3705</v>
      </c>
      <c r="WO2" t="s">
        <v>3706</v>
      </c>
      <c r="WP2" t="s">
        <v>3707</v>
      </c>
      <c r="WQ2" t="s">
        <v>3708</v>
      </c>
      <c r="WR2" t="s">
        <v>3709</v>
      </c>
      <c r="WS2" t="s">
        <v>3710</v>
      </c>
      <c r="WT2" t="s">
        <v>3711</v>
      </c>
      <c r="WU2" t="s">
        <v>3712</v>
      </c>
      <c r="WV2" t="s">
        <v>3713</v>
      </c>
      <c r="WW2" t="s">
        <v>3714</v>
      </c>
      <c r="WX2" t="s">
        <v>3715</v>
      </c>
      <c r="WY2" t="s">
        <v>3716</v>
      </c>
      <c r="WZ2" t="s">
        <v>3717</v>
      </c>
      <c r="XA2" t="s">
        <v>3718</v>
      </c>
      <c r="XB2" t="s">
        <v>3719</v>
      </c>
      <c r="XC2" t="s">
        <v>3720</v>
      </c>
      <c r="XD2" t="s">
        <v>3721</v>
      </c>
      <c r="XE2" t="s">
        <v>3722</v>
      </c>
      <c r="XF2" t="s">
        <v>3723</v>
      </c>
      <c r="XG2" t="s">
        <v>3724</v>
      </c>
      <c r="XH2" t="s">
        <v>3725</v>
      </c>
      <c r="XI2" t="s">
        <v>3726</v>
      </c>
      <c r="XJ2" t="s">
        <v>3727</v>
      </c>
      <c r="XK2" t="s">
        <v>3728</v>
      </c>
      <c r="XL2" t="s">
        <v>3729</v>
      </c>
      <c r="XM2" t="s">
        <v>3730</v>
      </c>
      <c r="XN2" t="s">
        <v>3731</v>
      </c>
      <c r="XO2" t="s">
        <v>3732</v>
      </c>
      <c r="XP2" t="s">
        <v>3733</v>
      </c>
      <c r="XQ2" t="s">
        <v>3734</v>
      </c>
      <c r="XR2" t="s">
        <v>3735</v>
      </c>
      <c r="XS2" t="s">
        <v>3736</v>
      </c>
      <c r="XT2" t="s">
        <v>3737</v>
      </c>
      <c r="XU2" t="s">
        <v>3738</v>
      </c>
      <c r="XV2" t="s">
        <v>3739</v>
      </c>
      <c r="XW2" t="s">
        <v>3740</v>
      </c>
      <c r="XX2" t="s">
        <v>3741</v>
      </c>
      <c r="XY2" t="s">
        <v>3742</v>
      </c>
      <c r="XZ2" t="s">
        <v>3743</v>
      </c>
      <c r="YA2" t="s">
        <v>3744</v>
      </c>
      <c r="YB2" t="s">
        <v>3745</v>
      </c>
      <c r="YC2" t="s">
        <v>3746</v>
      </c>
      <c r="YD2" t="s">
        <v>3747</v>
      </c>
      <c r="YE2" t="s">
        <v>3748</v>
      </c>
      <c r="YF2" t="s">
        <v>3749</v>
      </c>
      <c r="YG2" t="s">
        <v>3750</v>
      </c>
      <c r="YH2" t="s">
        <v>3751</v>
      </c>
      <c r="YI2" t="s">
        <v>3752</v>
      </c>
      <c r="YJ2" t="s">
        <v>3753</v>
      </c>
      <c r="YK2" t="s">
        <v>3754</v>
      </c>
      <c r="YL2" t="s">
        <v>3755</v>
      </c>
      <c r="YM2" t="s">
        <v>3756</v>
      </c>
      <c r="YN2" t="s">
        <v>3757</v>
      </c>
      <c r="YO2" t="s">
        <v>3758</v>
      </c>
      <c r="YP2" t="s">
        <v>3759</v>
      </c>
      <c r="YQ2" t="s">
        <v>3760</v>
      </c>
      <c r="YR2" t="s">
        <v>3761</v>
      </c>
      <c r="YS2" t="s">
        <v>3762</v>
      </c>
      <c r="YT2" t="s">
        <v>3763</v>
      </c>
      <c r="YU2" t="s">
        <v>3764</v>
      </c>
      <c r="YV2" t="s">
        <v>3765</v>
      </c>
      <c r="YW2" t="s">
        <v>3766</v>
      </c>
      <c r="YX2" t="s">
        <v>3767</v>
      </c>
      <c r="YY2" t="s">
        <v>3768</v>
      </c>
      <c r="YZ2" t="s">
        <v>3769</v>
      </c>
      <c r="ZA2" t="s">
        <v>3770</v>
      </c>
      <c r="ZB2" t="s">
        <v>3771</v>
      </c>
      <c r="ZC2" t="s">
        <v>3772</v>
      </c>
      <c r="ZD2" t="s">
        <v>3773</v>
      </c>
      <c r="ZE2" t="s">
        <v>3774</v>
      </c>
      <c r="ZF2" t="s">
        <v>3775</v>
      </c>
      <c r="ZG2" t="s">
        <v>3776</v>
      </c>
      <c r="ZH2" t="s">
        <v>3777</v>
      </c>
      <c r="ZI2" t="s">
        <v>3778</v>
      </c>
      <c r="ZJ2" t="s">
        <v>3779</v>
      </c>
      <c r="ZK2" t="s">
        <v>3780</v>
      </c>
      <c r="ZL2" t="s">
        <v>3781</v>
      </c>
      <c r="ZM2" t="s">
        <v>3782</v>
      </c>
      <c r="ZN2" t="s">
        <v>3783</v>
      </c>
      <c r="ZO2" t="s">
        <v>3784</v>
      </c>
      <c r="ZP2" t="s">
        <v>3785</v>
      </c>
      <c r="ZQ2" t="s">
        <v>3786</v>
      </c>
      <c r="ZR2" t="s">
        <v>3787</v>
      </c>
      <c r="ZS2" t="s">
        <v>3788</v>
      </c>
      <c r="ZT2" t="s">
        <v>3789</v>
      </c>
      <c r="ZU2" t="s">
        <v>3790</v>
      </c>
      <c r="ZV2" t="s">
        <v>3791</v>
      </c>
      <c r="ZW2" t="s">
        <v>3792</v>
      </c>
      <c r="ZX2" t="s">
        <v>3793</v>
      </c>
      <c r="ZY2" t="s">
        <v>3794</v>
      </c>
      <c r="ZZ2" t="s">
        <v>3795</v>
      </c>
      <c r="AAA2" t="s">
        <v>3796</v>
      </c>
      <c r="AAB2" t="s">
        <v>3797</v>
      </c>
      <c r="AAC2" t="s">
        <v>3798</v>
      </c>
      <c r="AAD2" t="s">
        <v>3799</v>
      </c>
      <c r="AAE2" t="s">
        <v>3800</v>
      </c>
      <c r="AAF2" t="s">
        <v>3801</v>
      </c>
      <c r="AAG2" t="s">
        <v>3802</v>
      </c>
      <c r="AAH2" t="s">
        <v>3803</v>
      </c>
      <c r="AAI2" t="s">
        <v>3804</v>
      </c>
      <c r="AAJ2" t="s">
        <v>3805</v>
      </c>
      <c r="AAK2" t="s">
        <v>3806</v>
      </c>
      <c r="AAL2" t="s">
        <v>3807</v>
      </c>
      <c r="AAM2" t="s">
        <v>3808</v>
      </c>
      <c r="AAN2" t="s">
        <v>3809</v>
      </c>
      <c r="AAO2" t="s">
        <v>3810</v>
      </c>
      <c r="AAP2" t="s">
        <v>3811</v>
      </c>
      <c r="AAQ2" t="s">
        <v>3812</v>
      </c>
      <c r="AAR2" t="s">
        <v>3813</v>
      </c>
      <c r="AAS2" t="s">
        <v>3814</v>
      </c>
      <c r="AAT2" t="s">
        <v>3815</v>
      </c>
      <c r="AAU2" t="s">
        <v>3816</v>
      </c>
      <c r="AAV2" t="s">
        <v>3817</v>
      </c>
      <c r="AAW2" t="s">
        <v>3818</v>
      </c>
      <c r="AAX2" t="s">
        <v>3819</v>
      </c>
      <c r="AAY2" t="s">
        <v>3820</v>
      </c>
      <c r="AAZ2" t="s">
        <v>3821</v>
      </c>
      <c r="ABA2" t="s">
        <v>3822</v>
      </c>
      <c r="ABB2" t="s">
        <v>3823</v>
      </c>
      <c r="ABC2" t="s">
        <v>3824</v>
      </c>
      <c r="ABD2" t="s">
        <v>3825</v>
      </c>
      <c r="ABE2" t="s">
        <v>3826</v>
      </c>
      <c r="ABF2" t="s">
        <v>3827</v>
      </c>
      <c r="ABG2" t="s">
        <v>3828</v>
      </c>
      <c r="ABH2" t="s">
        <v>3829</v>
      </c>
    </row>
    <row r="3" spans="1:736">
      <c r="B3" t="str" cm="1">
        <f t="array" ref="B3">_xlfn._xlws.FILTER('Base commande'!$G:$G,'Base commande'!$B:$B='Segment par pivot'!B2)</f>
        <v>702261154</v>
      </c>
      <c r="C3" t="str" cm="1">
        <f t="array" ref="C3:C4">_xlfn._xlws.FILTER('Base commande'!$G:$G,'Base commande'!$B:$B='Segment par pivot'!C2)</f>
        <v>702269166_02</v>
      </c>
      <c r="D3" t="str" cm="1">
        <f t="array" ref="D3:D6">_xlfn._xlws.FILTER('Base commande'!$G:$G,'Base commande'!$B:$B='Segment par pivot'!D2)</f>
        <v>702270010_02</v>
      </c>
      <c r="E3" t="str" cm="1">
        <f t="array" ref="E3">_xlfn._xlws.FILTER('Base commande'!$G:$G,'Base commande'!$B:$B='Segment par pivot'!E2)</f>
        <v>702269802</v>
      </c>
      <c r="F3" t="str" cm="1">
        <f t="array" ref="F3:F4">_xlfn._xlws.FILTER('Base commande'!$G:$G,'Base commande'!$B:$B='Segment par pivot'!F2)</f>
        <v>702269598</v>
      </c>
      <c r="G3" t="str" cm="1">
        <f t="array" ref="G3:G4">_xlfn._xlws.FILTER('Base commande'!$G:$G,'Base commande'!$B:$B='Segment par pivot'!G2)</f>
        <v>702269294</v>
      </c>
      <c r="H3" t="str" cm="1">
        <f t="array" ref="H3">_xlfn._xlws.FILTER('Base commande'!$G:$G,'Base commande'!$B:$B='Segment par pivot'!H2)</f>
        <v>702269094</v>
      </c>
      <c r="I3" t="str" cm="1">
        <f t="array" ref="I3:I4">_xlfn._xlws.FILTER('Base commande'!$G:$G,'Base commande'!$B:$B='Segment par pivot'!I2)</f>
        <v>702269092_02</v>
      </c>
      <c r="J3" t="str" cm="1">
        <f t="array" ref="J3">_xlfn._xlws.FILTER('Base commande'!$G:$G,'Base commande'!$B:$B='Segment par pivot'!J2)</f>
        <v>702269091</v>
      </c>
      <c r="K3" t="str" cm="1">
        <f t="array" ref="K3">_xlfn._xlws.FILTER('Base commande'!$G:$G,'Base commande'!$B:$B='Segment par pivot'!K2)</f>
        <v>702269089</v>
      </c>
      <c r="L3" t="str" cm="1">
        <f t="array" ref="L3">_xlfn._xlws.FILTER('Base commande'!$G:$G,'Base commande'!$B:$B='Segment par pivot'!L2)</f>
        <v>702269074</v>
      </c>
      <c r="M3" t="str" cm="1">
        <f t="array" ref="M3">_xlfn._xlws.FILTER('Base commande'!$G:$G,'Base commande'!$B:$B='Segment par pivot'!M2)</f>
        <v>702269019</v>
      </c>
      <c r="N3" t="str" cm="1">
        <f t="array" ref="N3:N4">_xlfn._xlws.FILTER('Base commande'!$G:$G,'Base commande'!$B:$B='Segment par pivot'!N2)</f>
        <v>702269010_02</v>
      </c>
      <c r="O3" t="str" cm="1">
        <f t="array" ref="O3:O4">_xlfn._xlws.FILTER('Base commande'!$G:$G,'Base commande'!$B:$B='Segment par pivot'!O2)</f>
        <v>702269007_02</v>
      </c>
      <c r="P3" t="str" cm="1">
        <f t="array" ref="P3:P4">_xlfn._xlws.FILTER('Base commande'!$G:$G,'Base commande'!$B:$B='Segment par pivot'!P2)</f>
        <v>702269005_02</v>
      </c>
      <c r="Q3" t="str" cm="1">
        <f t="array" ref="Q3">_xlfn._xlws.FILTER('Base commande'!$G:$G,'Base commande'!$B:$B='Segment par pivot'!Q2)</f>
        <v>702268997</v>
      </c>
      <c r="R3" t="str" cm="1">
        <f t="array" ref="R3">_xlfn._xlws.FILTER('Base commande'!$G:$G,'Base commande'!$B:$B='Segment par pivot'!R2)</f>
        <v>702268742</v>
      </c>
      <c r="S3" t="str" cm="1">
        <f t="array" ref="S3">_xlfn._xlws.FILTER('Base commande'!$G:$G,'Base commande'!$B:$B='Segment par pivot'!S2)</f>
        <v>702268737</v>
      </c>
      <c r="T3" t="str" cm="1">
        <f t="array" ref="T3">_xlfn._xlws.FILTER('Base commande'!$G:$G,'Base commande'!$B:$B='Segment par pivot'!T2)</f>
        <v>702268736</v>
      </c>
      <c r="U3" t="str" cm="1">
        <f t="array" ref="U3">_xlfn._xlws.FILTER('Base commande'!$G:$G,'Base commande'!$B:$B='Segment par pivot'!U2)</f>
        <v>702268739</v>
      </c>
      <c r="V3" t="str" cm="1">
        <f t="array" ref="V3">_xlfn._xlws.FILTER('Base commande'!$G:$G,'Base commande'!$B:$B='Segment par pivot'!V2)</f>
        <v>702268738</v>
      </c>
      <c r="W3" t="str" cm="1">
        <f t="array" ref="W3">_xlfn._xlws.FILTER('Base commande'!$G:$G,'Base commande'!$B:$B='Segment par pivot'!W2)</f>
        <v>702268733</v>
      </c>
      <c r="X3" t="str" cm="1">
        <f t="array" ref="X3">_xlfn._xlws.FILTER('Base commande'!$G:$G,'Base commande'!$B:$B='Segment par pivot'!X2)</f>
        <v>702268731</v>
      </c>
      <c r="Y3" t="str" cm="1">
        <f t="array" ref="Y3:Y4">_xlfn._xlws.FILTER('Base commande'!$G:$G,'Base commande'!$B:$B='Segment par pivot'!Y2)</f>
        <v>702268730</v>
      </c>
      <c r="Z3" t="str" cm="1">
        <f t="array" ref="Z3">_xlfn._xlws.FILTER('Base commande'!$G:$G,'Base commande'!$B:$B='Segment par pivot'!Z2)</f>
        <v>702268728</v>
      </c>
      <c r="AA3" t="str" cm="1">
        <f t="array" ref="AA3">_xlfn._xlws.FILTER('Base commande'!$G:$G,'Base commande'!$B:$B='Segment par pivot'!AA2)</f>
        <v>702268725</v>
      </c>
      <c r="AB3" t="str" cm="1">
        <f t="array" ref="AB3">_xlfn._xlws.FILTER('Base commande'!$G:$G,'Base commande'!$B:$B='Segment par pivot'!AB2)</f>
        <v>702268675</v>
      </c>
      <c r="AC3" t="str" cm="1">
        <f t="array" ref="AC3:AC4">_xlfn._xlws.FILTER('Base commande'!$G:$G,'Base commande'!$B:$B='Segment par pivot'!AC2)</f>
        <v>702268662_02</v>
      </c>
      <c r="AD3" t="str" cm="1">
        <f t="array" ref="AD3">_xlfn._xlws.FILTER('Base commande'!$G:$G,'Base commande'!$B:$B='Segment par pivot'!AD2)</f>
        <v>702268663</v>
      </c>
      <c r="AE3" t="str" cm="1">
        <f t="array" ref="AE3">_xlfn._xlws.FILTER('Base commande'!$G:$G,'Base commande'!$B:$B='Segment par pivot'!AE2)</f>
        <v>702268583</v>
      </c>
      <c r="AF3" t="str" cm="1">
        <f t="array" ref="AF3">_xlfn._xlws.FILTER('Base commande'!$G:$G,'Base commande'!$B:$B='Segment par pivot'!AF2)</f>
        <v>702268581</v>
      </c>
      <c r="AG3" t="str" cm="1">
        <f t="array" ref="AG3">_xlfn._xlws.FILTER('Base commande'!$G:$G,'Base commande'!$B:$B='Segment par pivot'!AG2)</f>
        <v>702268580</v>
      </c>
      <c r="AH3" t="str" cm="1">
        <f t="array" ref="AH3">_xlfn._xlws.FILTER('Base commande'!$G:$G,'Base commande'!$B:$B='Segment par pivot'!AH2)</f>
        <v>702268542</v>
      </c>
      <c r="AI3" t="str" cm="1">
        <f t="array" ref="AI3:AI4">_xlfn._xlws.FILTER('Base commande'!$G:$G,'Base commande'!$B:$B='Segment par pivot'!AI2)</f>
        <v>702268543</v>
      </c>
      <c r="AJ3" t="str" cm="1">
        <f t="array" ref="AJ3:AJ4">_xlfn._xlws.FILTER('Base commande'!$G:$G,'Base commande'!$B:$B='Segment par pivot'!AJ2)</f>
        <v>702268539_01</v>
      </c>
      <c r="AK3" t="str" cm="1">
        <f t="array" ref="AK3">_xlfn._xlws.FILTER('Base commande'!$G:$G,'Base commande'!$B:$B='Segment par pivot'!AK2)</f>
        <v>702268537</v>
      </c>
      <c r="AL3" t="str" cm="1">
        <f t="array" ref="AL3">_xlfn._xlws.FILTER('Base commande'!$G:$G,'Base commande'!$B:$B='Segment par pivot'!AL2)</f>
        <v>702268536</v>
      </c>
      <c r="AM3" t="str" cm="1">
        <f t="array" ref="AM3">_xlfn._xlws.FILTER('Base commande'!$G:$G,'Base commande'!$B:$B='Segment par pivot'!AM2)</f>
        <v>702268534</v>
      </c>
      <c r="AN3" t="str" cm="1">
        <f t="array" ref="AN3">_xlfn._xlws.FILTER('Base commande'!$G:$G,'Base commande'!$B:$B='Segment par pivot'!AN2)</f>
        <v>702268535</v>
      </c>
      <c r="AO3" t="str" cm="1">
        <f t="array" ref="AO3:AO4">_xlfn._xlws.FILTER('Base commande'!$G:$G,'Base commande'!$B:$B='Segment par pivot'!AO2)</f>
        <v>702268531_02</v>
      </c>
      <c r="AP3" t="str" cm="1">
        <f t="array" ref="AP3">_xlfn._xlws.FILTER('Base commande'!$G:$G,'Base commande'!$B:$B='Segment par pivot'!AP2)</f>
        <v>702268530</v>
      </c>
      <c r="AQ3" t="str" cm="1">
        <f t="array" ref="AQ3">_xlfn._xlws.FILTER('Base commande'!$G:$G,'Base commande'!$B:$B='Segment par pivot'!AQ2)</f>
        <v>702268529</v>
      </c>
      <c r="AR3" t="str" cm="1">
        <f t="array" ref="AR3:AR7">_xlfn._xlws.FILTER('Base commande'!$G:$G,'Base commande'!$B:$B='Segment par pivot'!AR2)</f>
        <v>702268527_02</v>
      </c>
      <c r="AS3" t="str" cm="1">
        <f t="array" ref="AS3">_xlfn._xlws.FILTER('Base commande'!$G:$G,'Base commande'!$B:$B='Segment par pivot'!AS2)</f>
        <v>702268532</v>
      </c>
      <c r="AT3" t="str" cm="1">
        <f t="array" ref="AT3">_xlfn._xlws.FILTER('Base commande'!$G:$G,'Base commande'!$B:$B='Segment par pivot'!AT2)</f>
        <v>702268521</v>
      </c>
      <c r="AU3" t="str" cm="1">
        <f t="array" ref="AU3">_xlfn._xlws.FILTER('Base commande'!$G:$G,'Base commande'!$B:$B='Segment par pivot'!AU2)</f>
        <v>702268520</v>
      </c>
      <c r="AV3" t="str" cm="1">
        <f t="array" ref="AV3">_xlfn._xlws.FILTER('Base commande'!$G:$G,'Base commande'!$B:$B='Segment par pivot'!AV2)</f>
        <v>702268487</v>
      </c>
      <c r="AW3" t="str" cm="1">
        <f t="array" ref="AW3">_xlfn._xlws.FILTER('Base commande'!$G:$G,'Base commande'!$B:$B='Segment par pivot'!AW2)</f>
        <v>702268478</v>
      </c>
      <c r="AX3" t="str" cm="1">
        <f t="array" ref="AX3">_xlfn._xlws.FILTER('Base commande'!$G:$G,'Base commande'!$B:$B='Segment par pivot'!AX2)</f>
        <v>702268473</v>
      </c>
      <c r="AY3" t="str" cm="1">
        <f t="array" ref="AY3">_xlfn._xlws.FILTER('Base commande'!$G:$G,'Base commande'!$B:$B='Segment par pivot'!AY2)</f>
        <v>702268486</v>
      </c>
      <c r="AZ3" t="str" cm="1">
        <f t="array" ref="AZ3">_xlfn._xlws.FILTER('Base commande'!$G:$G,'Base commande'!$B:$B='Segment par pivot'!AZ2)</f>
        <v>702268476</v>
      </c>
      <c r="BA3" t="str" cm="1">
        <f t="array" ref="BA3">_xlfn._xlws.FILTER('Base commande'!$G:$G,'Base commande'!$B:$B='Segment par pivot'!BA2)</f>
        <v>702268402</v>
      </c>
      <c r="BB3" t="str" cm="1">
        <f t="array" ref="BB3">_xlfn._xlws.FILTER('Base commande'!$G:$G,'Base commande'!$B:$B='Segment par pivot'!BB2)</f>
        <v>702268401</v>
      </c>
      <c r="BC3" t="str" cm="1">
        <f t="array" ref="BC3:BC4">_xlfn._xlws.FILTER('Base commande'!$G:$G,'Base commande'!$B:$B='Segment par pivot'!BC2)</f>
        <v>702268399</v>
      </c>
      <c r="BD3" t="str" cm="1">
        <f t="array" ref="BD3">_xlfn._xlws.FILTER('Base commande'!$G:$G,'Base commande'!$B:$B='Segment par pivot'!BD2)</f>
        <v>702268395</v>
      </c>
      <c r="BE3" t="str" cm="1">
        <f t="array" ref="BE3">_xlfn._xlws.FILTER('Base commande'!$G:$G,'Base commande'!$B:$B='Segment par pivot'!BE2)</f>
        <v>702268393</v>
      </c>
      <c r="BF3" t="str" cm="1">
        <f t="array" ref="BF3">_xlfn._xlws.FILTER('Base commande'!$G:$G,'Base commande'!$B:$B='Segment par pivot'!BF2)</f>
        <v>702268394</v>
      </c>
      <c r="BG3" t="str" cm="1">
        <f t="array" ref="BG3">_xlfn._xlws.FILTER('Base commande'!$G:$G,'Base commande'!$B:$B='Segment par pivot'!BG2)</f>
        <v>702268357</v>
      </c>
      <c r="BH3" t="str" cm="1">
        <f t="array" ref="BH3">_xlfn._xlws.FILTER('Base commande'!$G:$G,'Base commande'!$B:$B='Segment par pivot'!BH2)</f>
        <v>702268358</v>
      </c>
      <c r="BI3" t="str" cm="1">
        <f t="array" ref="BI3">_xlfn._xlws.FILTER('Base commande'!$G:$G,'Base commande'!$B:$B='Segment par pivot'!BI2)</f>
        <v>702268182</v>
      </c>
      <c r="BJ3" t="str" cm="1">
        <f t="array" ref="BJ3:BJ5">_xlfn._xlws.FILTER('Base commande'!$G:$G,'Base commande'!$B:$B='Segment par pivot'!BJ2)</f>
        <v>702268183</v>
      </c>
      <c r="BK3" t="str" cm="1">
        <f t="array" ref="BK3">_xlfn._xlws.FILTER('Base commande'!$G:$G,'Base commande'!$B:$B='Segment par pivot'!BK2)</f>
        <v>702268181</v>
      </c>
      <c r="BL3" t="str" cm="1">
        <f t="array" ref="BL3">_xlfn._xlws.FILTER('Base commande'!$G:$G,'Base commande'!$B:$B='Segment par pivot'!BL2)</f>
        <v>702268179</v>
      </c>
      <c r="BM3" t="str" cm="1">
        <f t="array" ref="BM3">_xlfn._xlws.FILTER('Base commande'!$G:$G,'Base commande'!$B:$B='Segment par pivot'!BM2)</f>
        <v>702268178</v>
      </c>
      <c r="BN3" t="str" cm="1">
        <f t="array" ref="BN3">_xlfn._xlws.FILTER('Base commande'!$G:$G,'Base commande'!$B:$B='Segment par pivot'!BN2)</f>
        <v>702268176</v>
      </c>
      <c r="BO3" t="str" cm="1">
        <f t="array" ref="BO3">_xlfn._xlws.FILTER('Base commande'!$G:$G,'Base commande'!$B:$B='Segment par pivot'!BO2)</f>
        <v>702268174</v>
      </c>
      <c r="BP3" t="str" cm="1">
        <f t="array" ref="BP3">_xlfn._xlws.FILTER('Base commande'!$G:$G,'Base commande'!$B:$B='Segment par pivot'!BP2)</f>
        <v>702268173</v>
      </c>
      <c r="BQ3" t="str" cm="1">
        <f t="array" ref="BQ3:BQ4">_xlfn._xlws.FILTER('Base commande'!$G:$G,'Base commande'!$B:$B='Segment par pivot'!BQ2)</f>
        <v>702268171_02</v>
      </c>
      <c r="BR3" t="str" cm="1">
        <f t="array" ref="BR3">_xlfn._xlws.FILTER('Base commande'!$G:$G,'Base commande'!$B:$B='Segment par pivot'!BR2)</f>
        <v>702268172</v>
      </c>
      <c r="BS3" t="str" cm="1">
        <f t="array" ref="BS3">_xlfn._xlws.FILTER('Base commande'!$G:$G,'Base commande'!$B:$B='Segment par pivot'!BS2)</f>
        <v>702268168</v>
      </c>
      <c r="BT3" t="str" cm="1">
        <f t="array" ref="BT3">_xlfn._xlws.FILTER('Base commande'!$G:$G,'Base commande'!$B:$B='Segment par pivot'!BT2)</f>
        <v>702268169</v>
      </c>
      <c r="BU3" t="str" cm="1">
        <f t="array" ref="BU3">_xlfn._xlws.FILTER('Base commande'!$G:$G,'Base commande'!$B:$B='Segment par pivot'!BU2)</f>
        <v>702268167</v>
      </c>
      <c r="BV3" t="str" cm="1">
        <f t="array" ref="BV3">_xlfn._xlws.FILTER('Base commande'!$G:$G,'Base commande'!$B:$B='Segment par pivot'!BV2)</f>
        <v>702268166</v>
      </c>
      <c r="BW3" t="str" cm="1">
        <f t="array" ref="BW3">_xlfn._xlws.FILTER('Base commande'!$G:$G,'Base commande'!$B:$B='Segment par pivot'!BW2)</f>
        <v>702268164</v>
      </c>
      <c r="BX3" t="str" cm="1">
        <f t="array" ref="BX3">_xlfn._xlws.FILTER('Base commande'!$G:$G,'Base commande'!$B:$B='Segment par pivot'!BX2)</f>
        <v>702268163</v>
      </c>
      <c r="BY3" t="str" cm="1">
        <f t="array" ref="BY3">_xlfn._xlws.FILTER('Base commande'!$G:$G,'Base commande'!$B:$B='Segment par pivot'!BY2)</f>
        <v>702268161</v>
      </c>
      <c r="BZ3" t="str" cm="1">
        <f t="array" ref="BZ3">_xlfn._xlws.FILTER('Base commande'!$G:$G,'Base commande'!$B:$B='Segment par pivot'!BZ2)</f>
        <v>702268165</v>
      </c>
      <c r="CA3" t="str" cm="1">
        <f t="array" ref="CA3:CA4">_xlfn._xlws.FILTER('Base commande'!$G:$G,'Base commande'!$B:$B='Segment par pivot'!CA2)</f>
        <v>702268160</v>
      </c>
      <c r="CB3" t="str" cm="1">
        <f t="array" ref="CB3">_xlfn._xlws.FILTER('Base commande'!$G:$G,'Base commande'!$B:$B='Segment par pivot'!CB2)</f>
        <v>702268159</v>
      </c>
      <c r="CC3" t="str" cm="1">
        <f t="array" ref="CC3">_xlfn._xlws.FILTER('Base commande'!$G:$G,'Base commande'!$B:$B='Segment par pivot'!CC2)</f>
        <v>702268158</v>
      </c>
      <c r="CD3" t="str" cm="1">
        <f t="array" ref="CD3">_xlfn._xlws.FILTER('Base commande'!$G:$G,'Base commande'!$B:$B='Segment par pivot'!CD2)</f>
        <v>702268157</v>
      </c>
      <c r="CE3" t="str" cm="1">
        <f t="array" ref="CE3">_xlfn._xlws.FILTER('Base commande'!$G:$G,'Base commande'!$B:$B='Segment par pivot'!CE2)</f>
        <v>702268156</v>
      </c>
      <c r="CF3" t="str" cm="1">
        <f t="array" ref="CF3">_xlfn._xlws.FILTER('Base commande'!$G:$G,'Base commande'!$B:$B='Segment par pivot'!CF2)</f>
        <v>702268155</v>
      </c>
      <c r="CG3" t="str" cm="1">
        <f t="array" ref="CG3:CG5">_xlfn._xlws.FILTER('Base commande'!$G:$G,'Base commande'!$B:$B='Segment par pivot'!CG2)</f>
        <v>702268154</v>
      </c>
      <c r="CH3" t="str" cm="1">
        <f t="array" ref="CH3:CH5">_xlfn._xlws.FILTER('Base commande'!$G:$G,'Base commande'!$B:$B='Segment par pivot'!CH2)</f>
        <v>702268055_03</v>
      </c>
      <c r="CI3" t="str" cm="1">
        <f t="array" ref="CI3:CI4">_xlfn._xlws.FILTER('Base commande'!$G:$G,'Base commande'!$B:$B='Segment par pivot'!CI2)</f>
        <v>702268055_02</v>
      </c>
      <c r="CJ3" t="str" cm="1">
        <f t="array" ref="CJ3">_xlfn._xlws.FILTER('Base commande'!$G:$G,'Base commande'!$B:$B='Segment par pivot'!CJ2)</f>
        <v>702268059</v>
      </c>
      <c r="CK3" t="str" cm="1">
        <f t="array" ref="CK3">_xlfn._xlws.FILTER('Base commande'!$G:$G,'Base commande'!$B:$B='Segment par pivot'!CK2)</f>
        <v>702268058</v>
      </c>
      <c r="CL3" t="str" cm="1">
        <f t="array" ref="CL3">_xlfn._xlws.FILTER('Base commande'!$G:$G,'Base commande'!$B:$B='Segment par pivot'!CL2)</f>
        <v>702268057</v>
      </c>
      <c r="CM3" t="str" cm="1">
        <f t="array" ref="CM3">_xlfn._xlws.FILTER('Base commande'!$G:$G,'Base commande'!$B:$B='Segment par pivot'!CM2)</f>
        <v>702268056</v>
      </c>
      <c r="CN3" t="str" cm="1">
        <f t="array" ref="CN3">_xlfn._xlws.FILTER('Base commande'!$G:$G,'Base commande'!$B:$B='Segment par pivot'!CN2)</f>
        <v>702268041</v>
      </c>
      <c r="CO3" t="str" cm="1">
        <f t="array" ref="CO3:CO5">_xlfn._xlws.FILTER('Base commande'!$G:$G,'Base commande'!$B:$B='Segment par pivot'!CO2)</f>
        <v>702268040_02</v>
      </c>
      <c r="CP3" t="str" cm="1">
        <f t="array" ref="CP3:CP4">_xlfn._xlws.FILTER('Base commande'!$G:$G,'Base commande'!$B:$B='Segment par pivot'!CP2)</f>
        <v>702267905</v>
      </c>
      <c r="CQ3" t="str" cm="1">
        <f t="array" ref="CQ3:CQ4">_xlfn._xlws.FILTER('Base commande'!$G:$G,'Base commande'!$B:$B='Segment par pivot'!CQ2)</f>
        <v>702267901_02</v>
      </c>
      <c r="CR3" t="str" cm="1">
        <f t="array" ref="CR3">_xlfn._xlws.FILTER('Base commande'!$G:$G,'Base commande'!$B:$B='Segment par pivot'!CR2)</f>
        <v>702267906</v>
      </c>
      <c r="CS3" t="str" cm="1">
        <f t="array" ref="CS3">_xlfn._xlws.FILTER('Base commande'!$G:$G,'Base commande'!$B:$B='Segment par pivot'!CS2)</f>
        <v>702267875</v>
      </c>
      <c r="CT3" t="str" cm="1">
        <f t="array" ref="CT3">_xlfn._xlws.FILTER('Base commande'!$G:$G,'Base commande'!$B:$B='Segment par pivot'!CT2)</f>
        <v>702267874</v>
      </c>
      <c r="CU3" t="str" cm="1">
        <f t="array" ref="CU3:CU4">_xlfn._xlws.FILTER('Base commande'!$G:$G,'Base commande'!$B:$B='Segment par pivot'!CU2)</f>
        <v>702267873</v>
      </c>
      <c r="CV3" t="str" cm="1">
        <f t="array" ref="CV3">_xlfn._xlws.FILTER('Base commande'!$G:$G,'Base commande'!$B:$B='Segment par pivot'!CV2)</f>
        <v>702267869</v>
      </c>
      <c r="CW3" t="str" cm="1">
        <f t="array" ref="CW3:CW4">_xlfn._xlws.FILTER('Base commande'!$G:$G,'Base commande'!$B:$B='Segment par pivot'!CW2)</f>
        <v>702267868</v>
      </c>
      <c r="CX3" t="str" cm="1">
        <f t="array" ref="CX3">_xlfn._xlws.FILTER('Base commande'!$G:$G,'Base commande'!$B:$B='Segment par pivot'!CX2)</f>
        <v>702267870</v>
      </c>
      <c r="CY3" t="str" cm="1">
        <f t="array" ref="CY3:CY4">_xlfn._xlws.FILTER('Base commande'!$G:$G,'Base commande'!$B:$B='Segment par pivot'!CY2)</f>
        <v>702267871</v>
      </c>
      <c r="CZ3" t="str" cm="1">
        <f t="array" ref="CZ3">_xlfn._xlws.FILTER('Base commande'!$G:$G,'Base commande'!$B:$B='Segment par pivot'!CZ2)</f>
        <v>702267872</v>
      </c>
      <c r="DA3" t="str" cm="1">
        <f t="array" ref="DA3:DA4">_xlfn._xlws.FILTER('Base commande'!$G:$G,'Base commande'!$B:$B='Segment par pivot'!DA2)</f>
        <v>702267865</v>
      </c>
      <c r="DB3" t="str" cm="1">
        <f t="array" ref="DB3">_xlfn._xlws.FILTER('Base commande'!$G:$G,'Base commande'!$B:$B='Segment par pivot'!DB2)</f>
        <v>702267863</v>
      </c>
      <c r="DC3" t="str" cm="1">
        <f t="array" ref="DC3">_xlfn._xlws.FILTER('Base commande'!$G:$G,'Base commande'!$B:$B='Segment par pivot'!DC2)</f>
        <v>702267864</v>
      </c>
      <c r="DD3" t="str" cm="1">
        <f t="array" ref="DD3">_xlfn._xlws.FILTER('Base commande'!$G:$G,'Base commande'!$B:$B='Segment par pivot'!DD2)</f>
        <v>702267862</v>
      </c>
      <c r="DE3" t="str" cm="1">
        <f t="array" ref="DE3">_xlfn._xlws.FILTER('Base commande'!$G:$G,'Base commande'!$B:$B='Segment par pivot'!DE2)</f>
        <v>702267861</v>
      </c>
      <c r="DF3" t="str" cm="1">
        <f t="array" ref="DF3:DF4">_xlfn._xlws.FILTER('Base commande'!$G:$G,'Base commande'!$B:$B='Segment par pivot'!DF2)</f>
        <v>702267859</v>
      </c>
      <c r="DG3" t="str" cm="1">
        <f t="array" ref="DG3">_xlfn._xlws.FILTER('Base commande'!$G:$G,'Base commande'!$B:$B='Segment par pivot'!DG2)</f>
        <v>702267852</v>
      </c>
      <c r="DH3" t="str" cm="1">
        <f t="array" ref="DH3">_xlfn._xlws.FILTER('Base commande'!$G:$G,'Base commande'!$B:$B='Segment par pivot'!DH2)</f>
        <v>702267848</v>
      </c>
      <c r="DI3" t="str" cm="1">
        <f t="array" ref="DI3">_xlfn._xlws.FILTER('Base commande'!$G:$G,'Base commande'!$B:$B='Segment par pivot'!DI2)</f>
        <v>702267850</v>
      </c>
      <c r="DJ3" t="str" cm="1">
        <f t="array" ref="DJ3">_xlfn._xlws.FILTER('Base commande'!$G:$G,'Base commande'!$B:$B='Segment par pivot'!DJ2)</f>
        <v>702267858</v>
      </c>
      <c r="DK3" t="str" cm="1">
        <f t="array" ref="DK3">_xlfn._xlws.FILTER('Base commande'!$G:$G,'Base commande'!$B:$B='Segment par pivot'!DK2)</f>
        <v>702267853</v>
      </c>
      <c r="DL3" t="str" cm="1">
        <f t="array" ref="DL3">_xlfn._xlws.FILTER('Base commande'!$G:$G,'Base commande'!$B:$B='Segment par pivot'!DL2)</f>
        <v>702267857</v>
      </c>
      <c r="DM3" t="str" cm="1">
        <f t="array" ref="DM3">_xlfn._xlws.FILTER('Base commande'!$G:$G,'Base commande'!$B:$B='Segment par pivot'!DM2)</f>
        <v>702267851</v>
      </c>
      <c r="DN3" t="str" cm="1">
        <f t="array" ref="DN3">_xlfn._xlws.FILTER('Base commande'!$G:$G,'Base commande'!$B:$B='Segment par pivot'!DN2)</f>
        <v>702267856</v>
      </c>
      <c r="DO3" t="str" cm="1">
        <f t="array" ref="DO3">_xlfn._xlws.FILTER('Base commande'!$G:$G,'Base commande'!$B:$B='Segment par pivot'!DO2)</f>
        <v>702267849</v>
      </c>
      <c r="DP3" t="str" cm="1">
        <f t="array" ref="DP3">_xlfn._xlws.FILTER('Base commande'!$G:$G,'Base commande'!$B:$B='Segment par pivot'!DP2)</f>
        <v>702267782</v>
      </c>
      <c r="DQ3" t="str" cm="1">
        <f t="array" ref="DQ3">_xlfn._xlws.FILTER('Base commande'!$G:$G,'Base commande'!$B:$B='Segment par pivot'!DQ2)</f>
        <v>702267780</v>
      </c>
      <c r="DR3" t="str" cm="1">
        <f t="array" ref="DR3">_xlfn._xlws.FILTER('Base commande'!$G:$G,'Base commande'!$B:$B='Segment par pivot'!DR2)</f>
        <v>702267778</v>
      </c>
      <c r="DS3" t="str" cm="1">
        <f t="array" ref="DS3">_xlfn._xlws.FILTER('Base commande'!$G:$G,'Base commande'!$B:$B='Segment par pivot'!DS2)</f>
        <v>702267771</v>
      </c>
      <c r="DT3" t="str" cm="1">
        <f t="array" ref="DT3">_xlfn._xlws.FILTER('Base commande'!$G:$G,'Base commande'!$B:$B='Segment par pivot'!DT2)</f>
        <v>702267770</v>
      </c>
      <c r="DU3" t="str" cm="1">
        <f t="array" ref="DU3">_xlfn._xlws.FILTER('Base commande'!$G:$G,'Base commande'!$B:$B='Segment par pivot'!DU2)</f>
        <v>702267776</v>
      </c>
      <c r="DV3" t="str" cm="1">
        <f t="array" ref="DV3">_xlfn._xlws.FILTER('Base commande'!$G:$G,'Base commande'!$B:$B='Segment par pivot'!DV2)</f>
        <v>702267769</v>
      </c>
      <c r="DW3" t="str" cm="1">
        <f t="array" ref="DW3">_xlfn._xlws.FILTER('Base commande'!$G:$G,'Base commande'!$B:$B='Segment par pivot'!DW2)</f>
        <v>702267679</v>
      </c>
      <c r="DX3" t="str" cm="1">
        <f t="array" ref="DX3">_xlfn._xlws.FILTER('Base commande'!$G:$G,'Base commande'!$B:$B='Segment par pivot'!DX2)</f>
        <v>702267676</v>
      </c>
      <c r="DY3" t="str" cm="1">
        <f t="array" ref="DY3">_xlfn._xlws.FILTER('Base commande'!$G:$G,'Base commande'!$B:$B='Segment par pivot'!DY2)</f>
        <v>702267671</v>
      </c>
      <c r="DZ3" t="str" cm="1">
        <f t="array" ref="DZ3">_xlfn._xlws.FILTER('Base commande'!$G:$G,'Base commande'!$B:$B='Segment par pivot'!DZ2)</f>
        <v>702267672</v>
      </c>
      <c r="EA3" t="str" cm="1">
        <f t="array" ref="EA3">_xlfn._xlws.FILTER('Base commande'!$G:$G,'Base commande'!$B:$B='Segment par pivot'!EA2)</f>
        <v>702267669</v>
      </c>
      <c r="EB3" t="str" cm="1">
        <f t="array" ref="EB3">_xlfn._xlws.FILTER('Base commande'!$G:$G,'Base commande'!$B:$B='Segment par pivot'!EB2)</f>
        <v>702267675</v>
      </c>
      <c r="EC3" t="str" cm="1">
        <f t="array" ref="EC3">_xlfn._xlws.FILTER('Base commande'!$G:$G,'Base commande'!$B:$B='Segment par pivot'!EC2)</f>
        <v>702267678</v>
      </c>
      <c r="ED3" t="str" cm="1">
        <f t="array" ref="ED3">_xlfn._xlws.FILTER('Base commande'!$G:$G,'Base commande'!$B:$B='Segment par pivot'!ED2)</f>
        <v>702267670</v>
      </c>
      <c r="EE3" t="str" cm="1">
        <f t="array" ref="EE3">_xlfn._xlws.FILTER('Base commande'!$G:$G,'Base commande'!$B:$B='Segment par pivot'!EE2)</f>
        <v>702267674</v>
      </c>
      <c r="EF3" t="str" cm="1">
        <f t="array" ref="EF3">_xlfn._xlws.FILTER('Base commande'!$G:$G,'Base commande'!$B:$B='Segment par pivot'!EF2)</f>
        <v>702267668</v>
      </c>
      <c r="EG3" t="str" cm="1">
        <f t="array" ref="EG3">_xlfn._xlws.FILTER('Base commande'!$G:$G,'Base commande'!$B:$B='Segment par pivot'!EG2)</f>
        <v>702267673</v>
      </c>
      <c r="EH3" t="str" cm="1">
        <f t="array" ref="EH3">_xlfn._xlws.FILTER('Base commande'!$G:$G,'Base commande'!$B:$B='Segment par pivot'!EH2)</f>
        <v>702267677</v>
      </c>
      <c r="EI3" t="str" cm="1">
        <f t="array" ref="EI3:EI4">_xlfn._xlws.FILTER('Base commande'!$G:$G,'Base commande'!$B:$B='Segment par pivot'!EI2)</f>
        <v>702267626</v>
      </c>
      <c r="EJ3" t="str" cm="1">
        <f t="array" ref="EJ3">_xlfn._xlws.FILTER('Base commande'!$G:$G,'Base commande'!$B:$B='Segment par pivot'!EJ2)</f>
        <v>702267623</v>
      </c>
      <c r="EK3" t="str" cm="1">
        <f t="array" ref="EK3">_xlfn._xlws.FILTER('Base commande'!$G:$G,'Base commande'!$B:$B='Segment par pivot'!EK2)</f>
        <v>702267428</v>
      </c>
      <c r="EL3" t="str" cm="1">
        <f t="array" ref="EL3">_xlfn._xlws.FILTER('Base commande'!$G:$G,'Base commande'!$B:$B='Segment par pivot'!EL2)</f>
        <v>702267423</v>
      </c>
      <c r="EM3" t="str" cm="1">
        <f t="array" ref="EM3">_xlfn._xlws.FILTER('Base commande'!$G:$G,'Base commande'!$B:$B='Segment par pivot'!EM2)</f>
        <v>702267374</v>
      </c>
      <c r="EN3" t="str" cm="1">
        <f t="array" ref="EN3:EN4">_xlfn._xlws.FILTER('Base commande'!$G:$G,'Base commande'!$B:$B='Segment par pivot'!EN2)</f>
        <v>702267373</v>
      </c>
      <c r="EO3" t="str" cm="1">
        <f t="array" ref="EO3">_xlfn._xlws.FILTER('Base commande'!$G:$G,'Base commande'!$B:$B='Segment par pivot'!EO2)</f>
        <v>702267371</v>
      </c>
      <c r="EP3" t="str" cm="1">
        <f t="array" ref="EP3">_xlfn._xlws.FILTER('Base commande'!$G:$G,'Base commande'!$B:$B='Segment par pivot'!EP2)</f>
        <v>702267370</v>
      </c>
      <c r="EQ3" t="str" cm="1">
        <f t="array" ref="EQ3">_xlfn._xlws.FILTER('Base commande'!$G:$G,'Base commande'!$B:$B='Segment par pivot'!EQ2)</f>
        <v>702267369</v>
      </c>
      <c r="ER3" t="str" cm="1">
        <f t="array" ref="ER3">_xlfn._xlws.FILTER('Base commande'!$G:$G,'Base commande'!$B:$B='Segment par pivot'!ER2)</f>
        <v>702267365</v>
      </c>
      <c r="ES3" t="str" cm="1">
        <f t="array" ref="ES3">_xlfn._xlws.FILTER('Base commande'!$G:$G,'Base commande'!$B:$B='Segment par pivot'!ES2)</f>
        <v>702267361</v>
      </c>
      <c r="ET3" t="str" cm="1">
        <f t="array" ref="ET3">_xlfn._xlws.FILTER('Base commande'!$G:$G,'Base commande'!$B:$B='Segment par pivot'!ET2)</f>
        <v>702267360</v>
      </c>
      <c r="EU3" t="str" cm="1">
        <f t="array" ref="EU3">_xlfn._xlws.FILTER('Base commande'!$G:$G,'Base commande'!$B:$B='Segment par pivot'!EU2)</f>
        <v>702267359</v>
      </c>
      <c r="EV3" t="str" cm="1">
        <f t="array" ref="EV3:EV5">_xlfn._xlws.FILTER('Base commande'!$G:$G,'Base commande'!$B:$B='Segment par pivot'!EV2)</f>
        <v>702267314</v>
      </c>
      <c r="EW3" t="str" cm="1">
        <f t="array" ref="EW3">_xlfn._xlws.FILTER('Base commande'!$G:$G,'Base commande'!$B:$B='Segment par pivot'!EW2)</f>
        <v>702267312</v>
      </c>
      <c r="EX3" t="str" cm="1">
        <f t="array" ref="EX3">_xlfn._xlws.FILTER('Base commande'!$G:$G,'Base commande'!$B:$B='Segment par pivot'!EX2)</f>
        <v>702267313</v>
      </c>
      <c r="EY3" t="str" cm="1">
        <f t="array" ref="EY3:EY4">_xlfn._xlws.FILTER('Base commande'!$G:$G,'Base commande'!$B:$B='Segment par pivot'!EY2)</f>
        <v>702267311</v>
      </c>
      <c r="EZ3" t="str" cm="1">
        <f t="array" ref="EZ3:EZ4">_xlfn._xlws.FILTER('Base commande'!$G:$G,'Base commande'!$B:$B='Segment par pivot'!EZ2)</f>
        <v>702267310</v>
      </c>
      <c r="FA3" t="str" cm="1">
        <f t="array" ref="FA3:FA4">_xlfn._xlws.FILTER('Base commande'!$G:$G,'Base commande'!$B:$B='Segment par pivot'!FA2)</f>
        <v>702267301</v>
      </c>
      <c r="FB3" t="str" cm="1">
        <f t="array" ref="FB3">_xlfn._xlws.FILTER('Base commande'!$G:$G,'Base commande'!$B:$B='Segment par pivot'!FB2)</f>
        <v>702267298</v>
      </c>
      <c r="FC3" t="str" cm="1">
        <f t="array" ref="FC3:FC4">_xlfn._xlws.FILTER('Base commande'!$G:$G,'Base commande'!$B:$B='Segment par pivot'!FC2)</f>
        <v>702267291</v>
      </c>
      <c r="FD3" t="str" cm="1">
        <f t="array" ref="FD3:FD4">_xlfn._xlws.FILTER('Base commande'!$G:$G,'Base commande'!$B:$B='Segment par pivot'!FD2)</f>
        <v>702267294</v>
      </c>
      <c r="FE3" t="str" cm="1">
        <f t="array" ref="FE3">_xlfn._xlws.FILTER('Base commande'!$G:$G,'Base commande'!$B:$B='Segment par pivot'!FE2)</f>
        <v>702267300</v>
      </c>
      <c r="FF3" t="str" cm="1">
        <f t="array" ref="FF3">_xlfn._xlws.FILTER('Base commande'!$G:$G,'Base commande'!$B:$B='Segment par pivot'!FF2)</f>
        <v>702267299</v>
      </c>
      <c r="FG3" t="str" cm="1">
        <f t="array" ref="FG3">_xlfn._xlws.FILTER('Base commande'!$G:$G,'Base commande'!$B:$B='Segment par pivot'!FG2)</f>
        <v>702267297</v>
      </c>
      <c r="FH3" t="str" cm="1">
        <f t="array" ref="FH3:FH4">_xlfn._xlws.FILTER('Base commande'!$G:$G,'Base commande'!$B:$B='Segment par pivot'!FH2)</f>
        <v>702267296</v>
      </c>
      <c r="FI3" t="str" cm="1">
        <f t="array" ref="FI3">_xlfn._xlws.FILTER('Base commande'!$G:$G,'Base commande'!$B:$B='Segment par pivot'!FI2)</f>
        <v>702267256</v>
      </c>
      <c r="FJ3" t="str" cm="1">
        <f t="array" ref="FJ3">_xlfn._xlws.FILTER('Base commande'!$G:$G,'Base commande'!$B:$B='Segment par pivot'!FJ2)</f>
        <v>702267253</v>
      </c>
      <c r="FK3" t="str" cm="1">
        <f t="array" ref="FK3">_xlfn._xlws.FILTER('Base commande'!$G:$G,'Base commande'!$B:$B='Segment par pivot'!FK2)</f>
        <v>702267257</v>
      </c>
      <c r="FL3" t="str" cm="1">
        <f t="array" ref="FL3">_xlfn._xlws.FILTER('Base commande'!$G:$G,'Base commande'!$B:$B='Segment par pivot'!FL2)</f>
        <v>702267255</v>
      </c>
      <c r="FM3" t="str" cm="1">
        <f t="array" ref="FM3">_xlfn._xlws.FILTER('Base commande'!$G:$G,'Base commande'!$B:$B='Segment par pivot'!FM2)</f>
        <v>702267250</v>
      </c>
      <c r="FN3" t="str" cm="1">
        <f t="array" ref="FN3">_xlfn._xlws.FILTER('Base commande'!$G:$G,'Base commande'!$B:$B='Segment par pivot'!FN2)</f>
        <v>702267263</v>
      </c>
      <c r="FO3" t="str" cm="1">
        <f t="array" ref="FO3:FO4">_xlfn._xlws.FILTER('Base commande'!$G:$G,'Base commande'!$B:$B='Segment par pivot'!FO2)</f>
        <v>702267262_02</v>
      </c>
      <c r="FP3" t="str" cm="1">
        <f t="array" ref="FP3">_xlfn._xlws.FILTER('Base commande'!$G:$G,'Base commande'!$B:$B='Segment par pivot'!FP2)</f>
        <v>702267264</v>
      </c>
      <c r="FQ3" t="str" cm="1">
        <f t="array" ref="FQ3:FQ5">_xlfn._xlws.FILTER('Base commande'!$G:$G,'Base commande'!$B:$B='Segment par pivot'!FQ2)</f>
        <v>702267261</v>
      </c>
      <c r="FR3" t="str" cm="1">
        <f t="array" ref="FR3">_xlfn._xlws.FILTER('Base commande'!$G:$G,'Base commande'!$B:$B='Segment par pivot'!FR2)</f>
        <v>702267260</v>
      </c>
      <c r="FS3" t="str" cm="1">
        <f t="array" ref="FS3">_xlfn._xlws.FILTER('Base commande'!$G:$G,'Base commande'!$B:$B='Segment par pivot'!FS2)</f>
        <v>702267249</v>
      </c>
      <c r="FT3" t="str" cm="1">
        <f t="array" ref="FT3:FT5">_xlfn._xlws.FILTER('Base commande'!$G:$G,'Base commande'!$B:$B='Segment par pivot'!FT2)</f>
        <v>702267235</v>
      </c>
      <c r="FU3" t="str" cm="1">
        <f t="array" ref="FU3">_xlfn._xlws.FILTER('Base commande'!$G:$G,'Base commande'!$B:$B='Segment par pivot'!FU2)</f>
        <v>702267194</v>
      </c>
      <c r="FV3" t="str" cm="1">
        <f t="array" ref="FV3">_xlfn._xlws.FILTER('Base commande'!$G:$G,'Base commande'!$B:$B='Segment par pivot'!FV2)</f>
        <v>702267190</v>
      </c>
      <c r="FW3" t="str" cm="1">
        <f t="array" ref="FW3">_xlfn._xlws.FILTER('Base commande'!$G:$G,'Base commande'!$B:$B='Segment par pivot'!FW2)</f>
        <v>702267192</v>
      </c>
      <c r="FX3" t="str" cm="1">
        <f t="array" ref="FX3">_xlfn._xlws.FILTER('Base commande'!$G:$G,'Base commande'!$B:$B='Segment par pivot'!FX2)</f>
        <v>702267193</v>
      </c>
      <c r="FY3" t="str" cm="1">
        <f t="array" ref="FY3">_xlfn._xlws.FILTER('Base commande'!$G:$G,'Base commande'!$B:$B='Segment par pivot'!FY2)</f>
        <v>702267191</v>
      </c>
      <c r="FZ3" t="str" cm="1">
        <f t="array" ref="FZ3">_xlfn._xlws.FILTER('Base commande'!$G:$G,'Base commande'!$B:$B='Segment par pivot'!FZ2)</f>
        <v>702267189</v>
      </c>
      <c r="GA3" t="str" cm="1">
        <f t="array" ref="GA3">_xlfn._xlws.FILTER('Base commande'!$G:$G,'Base commande'!$B:$B='Segment par pivot'!GA2)</f>
        <v>702267187</v>
      </c>
      <c r="GB3" t="str" cm="1">
        <f t="array" ref="GB3:GB4">_xlfn._xlws.FILTER('Base commande'!$G:$G,'Base commande'!$B:$B='Segment par pivot'!GB2)</f>
        <v>702267186</v>
      </c>
      <c r="GC3" t="str" cm="1">
        <f t="array" ref="GC3">_xlfn._xlws.FILTER('Base commande'!$G:$G,'Base commande'!$B:$B='Segment par pivot'!GC2)</f>
        <v>702267185</v>
      </c>
      <c r="GD3" t="str" cm="1">
        <f t="array" ref="GD3">_xlfn._xlws.FILTER('Base commande'!$G:$G,'Base commande'!$B:$B='Segment par pivot'!GD2)</f>
        <v>702267184</v>
      </c>
      <c r="GE3" t="str" cm="1">
        <f t="array" ref="GE3">_xlfn._xlws.FILTER('Base commande'!$G:$G,'Base commande'!$B:$B='Segment par pivot'!GE2)</f>
        <v>702267183</v>
      </c>
      <c r="GF3" t="str" cm="1">
        <f t="array" ref="GF3">_xlfn._xlws.FILTER('Base commande'!$G:$G,'Base commande'!$B:$B='Segment par pivot'!GF2)</f>
        <v>702267180</v>
      </c>
      <c r="GG3" t="str" cm="1">
        <f t="array" ref="GG3">_xlfn._xlws.FILTER('Base commande'!$G:$G,'Base commande'!$B:$B='Segment par pivot'!GG2)</f>
        <v>702267182</v>
      </c>
      <c r="GH3" t="str" cm="1">
        <f t="array" ref="GH3">_xlfn._xlws.FILTER('Base commande'!$G:$G,'Base commande'!$B:$B='Segment par pivot'!GH2)</f>
        <v>702267181</v>
      </c>
      <c r="GI3" t="str" cm="1">
        <f t="array" ref="GI3">_xlfn._xlws.FILTER('Base commande'!$G:$G,'Base commande'!$B:$B='Segment par pivot'!GI2)</f>
        <v>702267179</v>
      </c>
      <c r="GJ3" t="str" cm="1">
        <f t="array" ref="GJ3">_xlfn._xlws.FILTER('Base commande'!$G:$G,'Base commande'!$B:$B='Segment par pivot'!GJ2)</f>
        <v>702267156</v>
      </c>
      <c r="GK3" t="str" cm="1">
        <f t="array" ref="GK3:GK4">_xlfn._xlws.FILTER('Base commande'!$G:$G,'Base commande'!$B:$B='Segment par pivot'!GK2)</f>
        <v>702266997</v>
      </c>
      <c r="GL3" t="str" cm="1">
        <f t="array" ref="GL3">_xlfn._xlws.FILTER('Base commande'!$G:$G,'Base commande'!$B:$B='Segment par pivot'!GL2)</f>
        <v>702266991</v>
      </c>
      <c r="GM3" t="str" cm="1">
        <f t="array" ref="GM3">_xlfn._xlws.FILTER('Base commande'!$G:$G,'Base commande'!$B:$B='Segment par pivot'!GM2)</f>
        <v>702266993</v>
      </c>
      <c r="GN3" t="str" cm="1">
        <f t="array" ref="GN3">_xlfn._xlws.FILTER('Base commande'!$G:$G,'Base commande'!$B:$B='Segment par pivot'!GN2)</f>
        <v>702266992</v>
      </c>
      <c r="GO3" t="str" cm="1">
        <f t="array" ref="GO3">_xlfn._xlws.FILTER('Base commande'!$G:$G,'Base commande'!$B:$B='Segment par pivot'!GO2)</f>
        <v>702266990</v>
      </c>
      <c r="GP3" t="str" cm="1">
        <f t="array" ref="GP3">_xlfn._xlws.FILTER('Base commande'!$G:$G,'Base commande'!$B:$B='Segment par pivot'!GP2)</f>
        <v>702266989</v>
      </c>
      <c r="GQ3" t="str" cm="1">
        <f t="array" ref="GQ3">_xlfn._xlws.FILTER('Base commande'!$G:$G,'Base commande'!$B:$B='Segment par pivot'!GQ2)</f>
        <v>702266988</v>
      </c>
      <c r="GR3" t="str" cm="1">
        <f t="array" ref="GR3">_xlfn._xlws.FILTER('Base commande'!$G:$G,'Base commande'!$B:$B='Segment par pivot'!GR2)</f>
        <v>702266987</v>
      </c>
      <c r="GS3" t="str" cm="1">
        <f t="array" ref="GS3">_xlfn._xlws.FILTER('Base commande'!$G:$G,'Base commande'!$B:$B='Segment par pivot'!GS2)</f>
        <v>702266986</v>
      </c>
      <c r="GT3" t="str" cm="1">
        <f t="array" ref="GT3">_xlfn._xlws.FILTER('Base commande'!$G:$G,'Base commande'!$B:$B='Segment par pivot'!GT2)</f>
        <v>702266985</v>
      </c>
      <c r="GU3" t="str" cm="1">
        <f t="array" ref="GU3">_xlfn._xlws.FILTER('Base commande'!$G:$G,'Base commande'!$B:$B='Segment par pivot'!GU2)</f>
        <v>702266984</v>
      </c>
      <c r="GV3" t="str" cm="1">
        <f t="array" ref="GV3">_xlfn._xlws.FILTER('Base commande'!$G:$G,'Base commande'!$B:$B='Segment par pivot'!GV2)</f>
        <v>702266983</v>
      </c>
      <c r="GW3" t="str" cm="1">
        <f t="array" ref="GW3">_xlfn._xlws.FILTER('Base commande'!$G:$G,'Base commande'!$B:$B='Segment par pivot'!GW2)</f>
        <v>702266982</v>
      </c>
      <c r="GX3" t="str" cm="1">
        <f t="array" ref="GX3">_xlfn._xlws.FILTER('Base commande'!$G:$G,'Base commande'!$B:$B='Segment par pivot'!GX2)</f>
        <v>702266981</v>
      </c>
      <c r="GY3" t="str" cm="1">
        <f t="array" ref="GY3">_xlfn._xlws.FILTER('Base commande'!$G:$G,'Base commande'!$B:$B='Segment par pivot'!GY2)</f>
        <v>702266980</v>
      </c>
      <c r="GZ3" t="str" cm="1">
        <f t="array" ref="GZ3">_xlfn._xlws.FILTER('Base commande'!$G:$G,'Base commande'!$B:$B='Segment par pivot'!GZ2)</f>
        <v>702266967</v>
      </c>
      <c r="HA3" t="str" cm="1">
        <f t="array" ref="HA3">_xlfn._xlws.FILTER('Base commande'!$G:$G,'Base commande'!$B:$B='Segment par pivot'!HA2)</f>
        <v>702266966</v>
      </c>
      <c r="HB3" t="str" cm="1">
        <f t="array" ref="HB3">_xlfn._xlws.FILTER('Base commande'!$G:$G,'Base commande'!$B:$B='Segment par pivot'!HB2)</f>
        <v>702266965</v>
      </c>
      <c r="HC3" t="str" cm="1">
        <f t="array" ref="HC3">_xlfn._xlws.FILTER('Base commande'!$G:$G,'Base commande'!$B:$B='Segment par pivot'!HC2)</f>
        <v>702266964</v>
      </c>
      <c r="HD3" t="str" cm="1">
        <f t="array" ref="HD3">_xlfn._xlws.FILTER('Base commande'!$G:$G,'Base commande'!$B:$B='Segment par pivot'!HD2)</f>
        <v>702266958</v>
      </c>
      <c r="HE3" t="str" cm="1">
        <f t="array" ref="HE3">_xlfn._xlws.FILTER('Base commande'!$G:$G,'Base commande'!$B:$B='Segment par pivot'!HE2)</f>
        <v>702266957</v>
      </c>
      <c r="HF3" t="str" cm="1">
        <f t="array" ref="HF3">_xlfn._xlws.FILTER('Base commande'!$G:$G,'Base commande'!$B:$B='Segment par pivot'!HF2)</f>
        <v>702266929_02</v>
      </c>
      <c r="HG3" t="str" cm="1">
        <f t="array" ref="HG3">_xlfn._xlws.FILTER('Base commande'!$G:$G,'Base commande'!$B:$B='Segment par pivot'!HG2)</f>
        <v>702266929_01</v>
      </c>
      <c r="HH3" t="str" cm="1">
        <f t="array" ref="HH3">_xlfn._xlws.FILTER('Base commande'!$G:$G,'Base commande'!$B:$B='Segment par pivot'!HH2)</f>
        <v>702266931</v>
      </c>
      <c r="HI3" t="str" cm="1">
        <f t="array" ref="HI3:HI4">_xlfn._xlws.FILTER('Base commande'!$G:$G,'Base commande'!$B:$B='Segment par pivot'!HI2)</f>
        <v>702266930</v>
      </c>
      <c r="HJ3" t="str" cm="1">
        <f t="array" ref="HJ3">_xlfn._xlws.FILTER('Base commande'!$G:$G,'Base commande'!$B:$B='Segment par pivot'!HJ2)</f>
        <v>702266916</v>
      </c>
      <c r="HK3" t="str" cm="1">
        <f t="array" ref="HK3">_xlfn._xlws.FILTER('Base commande'!$G:$G,'Base commande'!$B:$B='Segment par pivot'!HK2)</f>
        <v>702266915</v>
      </c>
      <c r="HL3" t="str" cm="1">
        <f t="array" ref="HL3:HL4">_xlfn._xlws.FILTER('Base commande'!$G:$G,'Base commande'!$B:$B='Segment par pivot'!HL2)</f>
        <v>702266902</v>
      </c>
      <c r="HM3" t="str" cm="1">
        <f t="array" ref="HM3">_xlfn._xlws.FILTER('Base commande'!$G:$G,'Base commande'!$B:$B='Segment par pivot'!HM2)</f>
        <v>702266900</v>
      </c>
      <c r="HN3" t="str" cm="1">
        <f t="array" ref="HN3">_xlfn._xlws.FILTER('Base commande'!$G:$G,'Base commande'!$B:$B='Segment par pivot'!HN2)</f>
        <v>702266778</v>
      </c>
      <c r="HO3" t="str" cm="1">
        <f t="array" ref="HO3">_xlfn._xlws.FILTER('Base commande'!$G:$G,'Base commande'!$B:$B='Segment par pivot'!HO2)</f>
        <v>702266779</v>
      </c>
      <c r="HP3" t="str" cm="1">
        <f t="array" ref="HP3">_xlfn._xlws.FILTER('Base commande'!$G:$G,'Base commande'!$B:$B='Segment par pivot'!HP2)</f>
        <v>702266777</v>
      </c>
      <c r="HQ3" t="str" cm="1">
        <f t="array" ref="HQ3">_xlfn._xlws.FILTER('Base commande'!$G:$G,'Base commande'!$B:$B='Segment par pivot'!HQ2)</f>
        <v>702266776</v>
      </c>
      <c r="HR3" t="str" cm="1">
        <f t="array" ref="HR3">_xlfn._xlws.FILTER('Base commande'!$G:$G,'Base commande'!$B:$B='Segment par pivot'!HR2)</f>
        <v>702266756</v>
      </c>
      <c r="HS3" t="str" cm="1">
        <f t="array" ref="HS3">_xlfn._xlws.FILTER('Base commande'!$G:$G,'Base commande'!$B:$B='Segment par pivot'!HS2)</f>
        <v>702266753</v>
      </c>
      <c r="HT3" t="str" cm="1">
        <f t="array" ref="HT3:HT4">_xlfn._xlws.FILTER('Base commande'!$G:$G,'Base commande'!$B:$B='Segment par pivot'!HT2)</f>
        <v>702266749_02</v>
      </c>
      <c r="HU3" t="str" cm="1">
        <f t="array" ref="HU3:HU4">_xlfn._xlws.FILTER('Base commande'!$G:$G,'Base commande'!$B:$B='Segment par pivot'!HU2)</f>
        <v>702266752</v>
      </c>
      <c r="HV3" t="str" cm="1">
        <f t="array" ref="HV3">_xlfn._xlws.FILTER('Base commande'!$G:$G,'Base commande'!$B:$B='Segment par pivot'!HV2)</f>
        <v>702266751</v>
      </c>
      <c r="HW3" t="str" cm="1">
        <f t="array" ref="HW3">_xlfn._xlws.FILTER('Base commande'!$G:$G,'Base commande'!$B:$B='Segment par pivot'!HW2)</f>
        <v>702266750</v>
      </c>
      <c r="HX3" t="str" cm="1">
        <f t="array" ref="HX3">_xlfn._xlws.FILTER('Base commande'!$G:$G,'Base commande'!$B:$B='Segment par pivot'!HX2)</f>
        <v>702266738</v>
      </c>
      <c r="HY3" t="str" cm="1">
        <f t="array" ref="HY3">_xlfn._xlws.FILTER('Base commande'!$G:$G,'Base commande'!$B:$B='Segment par pivot'!HY2)</f>
        <v>702266748</v>
      </c>
      <c r="HZ3" t="str" cm="1">
        <f t="array" ref="HZ3">_xlfn._xlws.FILTER('Base commande'!$G:$G,'Base commande'!$B:$B='Segment par pivot'!HZ2)</f>
        <v>702266737</v>
      </c>
      <c r="IA3" t="str" cm="1">
        <f t="array" ref="IA3">_xlfn._xlws.FILTER('Base commande'!$G:$G,'Base commande'!$B:$B='Segment par pivot'!IA2)</f>
        <v>702266736</v>
      </c>
      <c r="IB3" t="str" cm="1">
        <f t="array" ref="IB3">_xlfn._xlws.FILTER('Base commande'!$G:$G,'Base commande'!$B:$B='Segment par pivot'!IB2)</f>
        <v>702266735</v>
      </c>
      <c r="IC3" t="str" cm="1">
        <f t="array" ref="IC3">_xlfn._xlws.FILTER('Base commande'!$G:$G,'Base commande'!$B:$B='Segment par pivot'!IC2)</f>
        <v>702266734</v>
      </c>
      <c r="ID3" t="str" cm="1">
        <f t="array" ref="ID3">_xlfn._xlws.FILTER('Base commande'!$G:$G,'Base commande'!$B:$B='Segment par pivot'!ID2)</f>
        <v>702266733</v>
      </c>
      <c r="IE3" t="str" cm="1">
        <f t="array" ref="IE3">_xlfn._xlws.FILTER('Base commande'!$G:$G,'Base commande'!$B:$B='Segment par pivot'!IE2)</f>
        <v>702266732</v>
      </c>
      <c r="IF3" t="str" cm="1">
        <f t="array" ref="IF3">_xlfn._xlws.FILTER('Base commande'!$G:$G,'Base commande'!$B:$B='Segment par pivot'!IF2)</f>
        <v>702266655</v>
      </c>
      <c r="IG3" t="str" cm="1">
        <f t="array" ref="IG3:IG4">_xlfn._xlws.FILTER('Base commande'!$G:$G,'Base commande'!$B:$B='Segment par pivot'!IG2)</f>
        <v>702266653_02</v>
      </c>
      <c r="IH3" t="str" cm="1">
        <f t="array" ref="IH3">_xlfn._xlws.FILTER('Base commande'!$G:$G,'Base commande'!$B:$B='Segment par pivot'!IH2)</f>
        <v>702266651</v>
      </c>
      <c r="II3" t="str" cm="1">
        <f t="array" ref="II3">_xlfn._xlws.FILTER('Base commande'!$G:$G,'Base commande'!$B:$B='Segment par pivot'!II2)</f>
        <v>702266652</v>
      </c>
      <c r="IJ3" t="str" cm="1">
        <f t="array" ref="IJ3:IJ4">_xlfn._xlws.FILTER('Base commande'!$G:$G,'Base commande'!$B:$B='Segment par pivot'!IJ2)</f>
        <v>702266648</v>
      </c>
      <c r="IK3" t="str" cm="1">
        <f t="array" ref="IK3:IK4">_xlfn._xlws.FILTER('Base commande'!$G:$G,'Base commande'!$B:$B='Segment par pivot'!IK2)</f>
        <v>702266647</v>
      </c>
      <c r="IL3" t="str" cm="1">
        <f t="array" ref="IL3:IL4">_xlfn._xlws.FILTER('Base commande'!$G:$G,'Base commande'!$B:$B='Segment par pivot'!IL2)</f>
        <v>702266646</v>
      </c>
      <c r="IM3" t="str" cm="1">
        <f t="array" ref="IM3:IM4">_xlfn._xlws.FILTER('Base commande'!$G:$G,'Base commande'!$B:$B='Segment par pivot'!IM2)</f>
        <v>702266644</v>
      </c>
      <c r="IN3" t="str" cm="1">
        <f t="array" ref="IN3:IN4">_xlfn._xlws.FILTER('Base commande'!$G:$G,'Base commande'!$B:$B='Segment par pivot'!IN2)</f>
        <v>702266643</v>
      </c>
      <c r="IO3" t="str" cm="1">
        <f t="array" ref="IO3:IO4">_xlfn._xlws.FILTER('Base commande'!$G:$G,'Base commande'!$B:$B='Segment par pivot'!IO2)</f>
        <v>702266641</v>
      </c>
      <c r="IP3" t="str" cm="1">
        <f t="array" ref="IP3:IP4">_xlfn._xlws.FILTER('Base commande'!$G:$G,'Base commande'!$B:$B='Segment par pivot'!IP2)</f>
        <v>702266636</v>
      </c>
      <c r="IQ3" t="str" cm="1">
        <f t="array" ref="IQ3">_xlfn._xlws.FILTER('Base commande'!$G:$G,'Base commande'!$B:$B='Segment par pivot'!IQ2)</f>
        <v>702266630</v>
      </c>
      <c r="IR3" t="str" cm="1">
        <f t="array" ref="IR3:IR4">_xlfn._xlws.FILTER('Base commande'!$G:$G,'Base commande'!$B:$B='Segment par pivot'!IR2)</f>
        <v>702266546_02</v>
      </c>
      <c r="IS3" t="str" cm="1">
        <f t="array" ref="IS3">_xlfn._xlws.FILTER('Base commande'!$G:$G,'Base commande'!$B:$B='Segment par pivot'!IS2)</f>
        <v>702266549</v>
      </c>
      <c r="IT3" t="str" cm="1">
        <f t="array" ref="IT3">_xlfn._xlws.FILTER('Base commande'!$G:$G,'Base commande'!$B:$B='Segment par pivot'!IT2)</f>
        <v>702266548</v>
      </c>
      <c r="IU3" t="str" cm="1">
        <f t="array" ref="IU3">_xlfn._xlws.FILTER('Base commande'!$G:$G,'Base commande'!$B:$B='Segment par pivot'!IU2)</f>
        <v>702266547</v>
      </c>
      <c r="IV3" t="str" cm="1">
        <f t="array" ref="IV3">_xlfn._xlws.FILTER('Base commande'!$G:$G,'Base commande'!$B:$B='Segment par pivot'!IV2)</f>
        <v>702266545</v>
      </c>
      <c r="IW3" t="str" cm="1">
        <f t="array" ref="IW3">_xlfn._xlws.FILTER('Base commande'!$G:$G,'Base commande'!$B:$B='Segment par pivot'!IW2)</f>
        <v>702266544</v>
      </c>
      <c r="IX3" t="str" cm="1">
        <f t="array" ref="IX3:IX5">_xlfn._xlws.FILTER('Base commande'!$G:$G,'Base commande'!$B:$B='Segment par pivot'!IX2)</f>
        <v>702266522_02</v>
      </c>
      <c r="IY3" t="str" cm="1">
        <f t="array" ref="IY3">_xlfn._xlws.FILTER('Base commande'!$G:$G,'Base commande'!$B:$B='Segment par pivot'!IY2)</f>
        <v>702266520</v>
      </c>
      <c r="IZ3" t="str" cm="1">
        <f t="array" ref="IZ3">_xlfn._xlws.FILTER('Base commande'!$G:$G,'Base commande'!$B:$B='Segment par pivot'!IZ2)</f>
        <v>702266523</v>
      </c>
      <c r="JA3" t="str" cm="1">
        <f t="array" ref="JA3">_xlfn._xlws.FILTER('Base commande'!$G:$G,'Base commande'!$B:$B='Segment par pivot'!JA2)</f>
        <v>702266486</v>
      </c>
      <c r="JB3" t="str" cm="1">
        <f t="array" ref="JB3">_xlfn._xlws.FILTER('Base commande'!$G:$G,'Base commande'!$B:$B='Segment par pivot'!JB2)</f>
        <v>702266346</v>
      </c>
      <c r="JC3" t="str" cm="1">
        <f t="array" ref="JC3:JC5">_xlfn._xlws.FILTER('Base commande'!$G:$G,'Base commande'!$B:$B='Segment par pivot'!JC2)</f>
        <v>702264791</v>
      </c>
      <c r="JD3" t="str" cm="1">
        <f t="array" ref="JD3">_xlfn._xlws.FILTER('Base commande'!$G:$G,'Base commande'!$B:$B='Segment par pivot'!JD2)</f>
        <v>702266345</v>
      </c>
      <c r="JE3" t="str" cm="1">
        <f t="array" ref="JE3">_xlfn._xlws.FILTER('Base commande'!$G:$G,'Base commande'!$B:$B='Segment par pivot'!JE2)</f>
        <v>702266344</v>
      </c>
      <c r="JF3" t="str" cm="1">
        <f t="array" ref="JF3">_xlfn._xlws.FILTER('Base commande'!$G:$G,'Base commande'!$B:$B='Segment par pivot'!JF2)</f>
        <v>702266342</v>
      </c>
      <c r="JG3" t="str" cm="1">
        <f t="array" ref="JG3">_xlfn._xlws.FILTER('Base commande'!$G:$G,'Base commande'!$B:$B='Segment par pivot'!JG2)</f>
        <v>702266341</v>
      </c>
      <c r="JH3" t="str" cm="1">
        <f t="array" ref="JH3">_xlfn._xlws.FILTER('Base commande'!$G:$G,'Base commande'!$B:$B='Segment par pivot'!JH2)</f>
        <v>702266343</v>
      </c>
      <c r="JI3" t="str" cm="1">
        <f t="array" ref="JI3">_xlfn._xlws.FILTER('Base commande'!$G:$G,'Base commande'!$B:$B='Segment par pivot'!JI2)</f>
        <v>702266340</v>
      </c>
      <c r="JJ3" t="str" cm="1">
        <f t="array" ref="JJ3">_xlfn._xlws.FILTER('Base commande'!$G:$G,'Base commande'!$B:$B='Segment par pivot'!JJ2)</f>
        <v>702266339</v>
      </c>
      <c r="JK3" t="str" cm="1">
        <f t="array" ref="JK3">_xlfn._xlws.FILTER('Base commande'!$G:$G,'Base commande'!$B:$B='Segment par pivot'!JK2)</f>
        <v>702266338</v>
      </c>
      <c r="JL3" t="str" cm="1">
        <f t="array" ref="JL3">_xlfn._xlws.FILTER('Base commande'!$G:$G,'Base commande'!$B:$B='Segment par pivot'!JL2)</f>
        <v>702266337</v>
      </c>
      <c r="JM3" t="str" cm="1">
        <f t="array" ref="JM3">_xlfn._xlws.FILTER('Base commande'!$G:$G,'Base commande'!$B:$B='Segment par pivot'!JM2)</f>
        <v>702266336</v>
      </c>
      <c r="JN3" t="str" cm="1">
        <f t="array" ref="JN3">_xlfn._xlws.FILTER('Base commande'!$G:$G,'Base commande'!$B:$B='Segment par pivot'!JN2)</f>
        <v>702266335</v>
      </c>
      <c r="JO3" t="str" cm="1">
        <f t="array" ref="JO3">_xlfn._xlws.FILTER('Base commande'!$G:$G,'Base commande'!$B:$B='Segment par pivot'!JO2)</f>
        <v>702266333</v>
      </c>
      <c r="JP3" t="str" cm="1">
        <f t="array" ref="JP3">_xlfn._xlws.FILTER('Base commande'!$G:$G,'Base commande'!$B:$B='Segment par pivot'!JP2)</f>
        <v>702266334</v>
      </c>
      <c r="JQ3" t="str" cm="1">
        <f t="array" ref="JQ3">_xlfn._xlws.FILTER('Base commande'!$G:$G,'Base commande'!$B:$B='Segment par pivot'!JQ2)</f>
        <v>702266332</v>
      </c>
      <c r="JR3" t="str" cm="1">
        <f t="array" ref="JR3">_xlfn._xlws.FILTER('Base commande'!$G:$G,'Base commande'!$B:$B='Segment par pivot'!JR2)</f>
        <v>702266331</v>
      </c>
      <c r="JS3" t="str" cm="1">
        <f t="array" ref="JS3">_xlfn._xlws.FILTER('Base commande'!$G:$G,'Base commande'!$B:$B='Segment par pivot'!JS2)</f>
        <v>702266330</v>
      </c>
      <c r="JT3" t="str" cm="1">
        <f t="array" ref="JT3">_xlfn._xlws.FILTER('Base commande'!$G:$G,'Base commande'!$B:$B='Segment par pivot'!JT2)</f>
        <v>702266325</v>
      </c>
      <c r="JU3" t="str" cm="1">
        <f t="array" ref="JU3">_xlfn._xlws.FILTER('Base commande'!$G:$G,'Base commande'!$B:$B='Segment par pivot'!JU2)</f>
        <v>702266324</v>
      </c>
      <c r="JV3" t="str" cm="1">
        <f t="array" ref="JV3">_xlfn._xlws.FILTER('Base commande'!$G:$G,'Base commande'!$B:$B='Segment par pivot'!JV2)</f>
        <v>702266264</v>
      </c>
      <c r="JW3" t="str" cm="1">
        <f t="array" ref="JW3">_xlfn._xlws.FILTER('Base commande'!$G:$G,'Base commande'!$B:$B='Segment par pivot'!JW2)</f>
        <v>702266262</v>
      </c>
      <c r="JX3" t="str" cm="1">
        <f t="array" ref="JX3">_xlfn._xlws.FILTER('Base commande'!$G:$G,'Base commande'!$B:$B='Segment par pivot'!JX2)</f>
        <v>702266263</v>
      </c>
      <c r="JY3" t="str" cm="1">
        <f t="array" ref="JY3">_xlfn._xlws.FILTER('Base commande'!$G:$G,'Base commande'!$B:$B='Segment par pivot'!JY2)</f>
        <v>702266251</v>
      </c>
      <c r="JZ3" t="str" cm="1">
        <f t="array" ref="JZ3:JZ4">_xlfn._xlws.FILTER('Base commande'!$G:$G,'Base commande'!$B:$B='Segment par pivot'!JZ2)</f>
        <v>702266241_02</v>
      </c>
      <c r="KA3" t="str" cm="1">
        <f t="array" ref="KA3">_xlfn._xlws.FILTER('Base commande'!$G:$G,'Base commande'!$B:$B='Segment par pivot'!KA2)</f>
        <v>702266242</v>
      </c>
      <c r="KB3" t="str" cm="1">
        <f t="array" ref="KB3">_xlfn._xlws.FILTER('Base commande'!$G:$G,'Base commande'!$B:$B='Segment par pivot'!KB2)</f>
        <v>702266243</v>
      </c>
      <c r="KC3" t="str" cm="1">
        <f t="array" ref="KC3">_xlfn._xlws.FILTER('Base commande'!$G:$G,'Base commande'!$B:$B='Segment par pivot'!KC2)</f>
        <v>702266130</v>
      </c>
      <c r="KD3" t="str" cm="1">
        <f t="array" ref="KD3">_xlfn._xlws.FILTER('Base commande'!$G:$G,'Base commande'!$B:$B='Segment par pivot'!KD2)</f>
        <v>702266129</v>
      </c>
      <c r="KE3" t="str" cm="1">
        <f t="array" ref="KE3">_xlfn._xlws.FILTER('Base commande'!$G:$G,'Base commande'!$B:$B='Segment par pivot'!KE2)</f>
        <v>702266131</v>
      </c>
      <c r="KF3" t="str" cm="1">
        <f t="array" ref="KF3">_xlfn._xlws.FILTER('Base commande'!$G:$G,'Base commande'!$B:$B='Segment par pivot'!KF2)</f>
        <v>702266128</v>
      </c>
      <c r="KG3" t="str" cm="1">
        <f t="array" ref="KG3">_xlfn._xlws.FILTER('Base commande'!$G:$G,'Base commande'!$B:$B='Segment par pivot'!KG2)</f>
        <v>702266127</v>
      </c>
      <c r="KH3" t="str" cm="1">
        <f t="array" ref="KH3">_xlfn._xlws.FILTER('Base commande'!$G:$G,'Base commande'!$B:$B='Segment par pivot'!KH2)</f>
        <v>702266126</v>
      </c>
      <c r="KI3" t="str" cm="1">
        <f t="array" ref="KI3">_xlfn._xlws.FILTER('Base commande'!$G:$G,'Base commande'!$B:$B='Segment par pivot'!KI2)</f>
        <v>702266125</v>
      </c>
      <c r="KJ3" t="str" cm="1">
        <f t="array" ref="KJ3:KJ5">_xlfn._xlws.FILTER('Base commande'!$G:$G,'Base commande'!$B:$B='Segment par pivot'!KJ2)</f>
        <v>702266124</v>
      </c>
      <c r="KK3" t="str" cm="1">
        <f t="array" ref="KK3">_xlfn._xlws.FILTER('Base commande'!$G:$G,'Base commande'!$B:$B='Segment par pivot'!KK2)</f>
        <v>702266123</v>
      </c>
      <c r="KL3" t="str" cm="1">
        <f t="array" ref="KL3">_xlfn._xlws.FILTER('Base commande'!$G:$G,'Base commande'!$B:$B='Segment par pivot'!KL2)</f>
        <v>702266122</v>
      </c>
      <c r="KM3" t="str" cm="1">
        <f t="array" ref="KM3">_xlfn._xlws.FILTER('Base commande'!$G:$G,'Base commande'!$B:$B='Segment par pivot'!KM2)</f>
        <v>702266121</v>
      </c>
      <c r="KN3" t="str" cm="1">
        <f t="array" ref="KN3">_xlfn._xlws.FILTER('Base commande'!$G:$G,'Base commande'!$B:$B='Segment par pivot'!KN2)</f>
        <v>702266120</v>
      </c>
      <c r="KO3" t="str" cm="1">
        <f t="array" ref="KO3">_xlfn._xlws.FILTER('Base commande'!$G:$G,'Base commande'!$B:$B='Segment par pivot'!KO2)</f>
        <v>702266118</v>
      </c>
      <c r="KP3" t="str" cm="1">
        <f t="array" ref="KP3">_xlfn._xlws.FILTER('Base commande'!$G:$G,'Base commande'!$B:$B='Segment par pivot'!KP2)</f>
        <v>702266117</v>
      </c>
      <c r="KQ3" t="str" cm="1">
        <f t="array" ref="KQ3">_xlfn._xlws.FILTER('Base commande'!$G:$G,'Base commande'!$B:$B='Segment par pivot'!KQ2)</f>
        <v>702266116</v>
      </c>
      <c r="KR3" t="str" cm="1">
        <f t="array" ref="KR3">_xlfn._xlws.FILTER('Base commande'!$G:$G,'Base commande'!$B:$B='Segment par pivot'!KR2)</f>
        <v>702266115</v>
      </c>
      <c r="KS3" t="str" cm="1">
        <f t="array" ref="KS3">_xlfn._xlws.FILTER('Base commande'!$G:$G,'Base commande'!$B:$B='Segment par pivot'!KS2)</f>
        <v>702266114</v>
      </c>
      <c r="KT3" t="str" cm="1">
        <f t="array" ref="KT3">_xlfn._xlws.FILTER('Base commande'!$G:$G,'Base commande'!$B:$B='Segment par pivot'!KT2)</f>
        <v>702266113</v>
      </c>
      <c r="KU3" t="str" cm="1">
        <f t="array" ref="KU3:KU4">_xlfn._xlws.FILTER('Base commande'!$G:$G,'Base commande'!$B:$B='Segment par pivot'!KU2)</f>
        <v>702266112</v>
      </c>
      <c r="KV3" t="str" cm="1">
        <f t="array" ref="KV3">_xlfn._xlws.FILTER('Base commande'!$G:$G,'Base commande'!$B:$B='Segment par pivot'!KV2)</f>
        <v>702266110</v>
      </c>
      <c r="KW3" t="str" cm="1">
        <f t="array" ref="KW3">_xlfn._xlws.FILTER('Base commande'!$G:$G,'Base commande'!$B:$B='Segment par pivot'!KW2)</f>
        <v>702266109</v>
      </c>
      <c r="KX3" t="str" cm="1">
        <f t="array" ref="KX3">_xlfn._xlws.FILTER('Base commande'!$G:$G,'Base commande'!$B:$B='Segment par pivot'!KX2)</f>
        <v>702266107</v>
      </c>
      <c r="KY3" t="str" cm="1">
        <f t="array" ref="KY3">_xlfn._xlws.FILTER('Base commande'!$G:$G,'Base commande'!$B:$B='Segment par pivot'!KY2)</f>
        <v>702266106</v>
      </c>
      <c r="KZ3" t="str" cm="1">
        <f t="array" ref="KZ3:KZ4">_xlfn._xlws.FILTER('Base commande'!$G:$G,'Base commande'!$B:$B='Segment par pivot'!KZ2)</f>
        <v>702266105</v>
      </c>
      <c r="LA3" t="str" cm="1">
        <f t="array" ref="LA3">_xlfn._xlws.FILTER('Base commande'!$G:$G,'Base commande'!$B:$B='Segment par pivot'!LA2)</f>
        <v>702266104</v>
      </c>
      <c r="LB3" t="str" cm="1">
        <f t="array" ref="LB3:LB4">_xlfn._xlws.FILTER('Base commande'!$G:$G,'Base commande'!$B:$B='Segment par pivot'!LB2)</f>
        <v>702266101</v>
      </c>
      <c r="LC3" t="str" cm="1">
        <f t="array" ref="LC3">_xlfn._xlws.FILTER('Base commande'!$G:$G,'Base commande'!$B:$B='Segment par pivot'!LC2)</f>
        <v>702266100_01</v>
      </c>
      <c r="LD3" t="str" cm="1">
        <f t="array" ref="LD3:LD5">_xlfn._xlws.FILTER('Base commande'!$G:$G,'Base commande'!$B:$B='Segment par pivot'!LD2)</f>
        <v>702266054</v>
      </c>
      <c r="LE3" t="str" cm="1">
        <f t="array" ref="LE3">_xlfn._xlws.FILTER('Base commande'!$G:$G,'Base commande'!$B:$B='Segment par pivot'!LE2)</f>
        <v>702266041</v>
      </c>
      <c r="LF3" t="str" cm="1">
        <f t="array" ref="LF3">_xlfn._xlws.FILTER('Base commande'!$G:$G,'Base commande'!$B:$B='Segment par pivot'!LF2)</f>
        <v>702266042</v>
      </c>
      <c r="LG3" t="str" cm="1">
        <f t="array" ref="LG3:LG4">_xlfn._xlws.FILTER('Base commande'!$G:$G,'Base commande'!$B:$B='Segment par pivot'!LG2)</f>
        <v>702266040_02</v>
      </c>
      <c r="LH3" t="str" cm="1">
        <f t="array" ref="LH3">_xlfn._xlws.FILTER('Base commande'!$G:$G,'Base commande'!$B:$B='Segment par pivot'!LH2)</f>
        <v>702266033</v>
      </c>
      <c r="LI3" t="str" cm="1">
        <f t="array" ref="LI3">_xlfn._xlws.FILTER('Base commande'!$G:$G,'Base commande'!$B:$B='Segment par pivot'!LI2)</f>
        <v>702266029</v>
      </c>
      <c r="LJ3" t="str" cm="1">
        <f t="array" ref="LJ3">_xlfn._xlws.FILTER('Base commande'!$G:$G,'Base commande'!$B:$B='Segment par pivot'!LJ2)</f>
        <v>702266037</v>
      </c>
      <c r="LK3" t="str" cm="1">
        <f t="array" ref="LK3">_xlfn._xlws.FILTER('Base commande'!$G:$G,'Base commande'!$B:$B='Segment par pivot'!LK2)</f>
        <v>702266028</v>
      </c>
      <c r="LL3" t="str" cm="1">
        <f t="array" ref="LL3">_xlfn._xlws.FILTER('Base commande'!$G:$G,'Base commande'!$B:$B='Segment par pivot'!LL2)</f>
        <v>702265963</v>
      </c>
      <c r="LM3" t="str" cm="1">
        <f t="array" ref="LM3">_xlfn._xlws.FILTER('Base commande'!$G:$G,'Base commande'!$B:$B='Segment par pivot'!LM2)</f>
        <v>702265961</v>
      </c>
      <c r="LN3" t="str" cm="1">
        <f t="array" ref="LN3">_xlfn._xlws.FILTER('Base commande'!$G:$G,'Base commande'!$B:$B='Segment par pivot'!LN2)</f>
        <v>702265960</v>
      </c>
      <c r="LO3" t="str" cm="1">
        <f t="array" ref="LO3">_xlfn._xlws.FILTER('Base commande'!$G:$G,'Base commande'!$B:$B='Segment par pivot'!LO2)</f>
        <v>702265959</v>
      </c>
      <c r="LP3" t="str" cm="1">
        <f t="array" ref="LP3">_xlfn._xlws.FILTER('Base commande'!$G:$G,'Base commande'!$B:$B='Segment par pivot'!LP2)</f>
        <v>702265958</v>
      </c>
      <c r="LQ3" t="str" cm="1">
        <f t="array" ref="LQ3:LQ4">_xlfn._xlws.FILTER('Base commande'!$G:$G,'Base commande'!$B:$B='Segment par pivot'!LQ2)</f>
        <v>702265950_02</v>
      </c>
      <c r="LR3" t="str" cm="1">
        <f t="array" ref="LR3">_xlfn._xlws.FILTER('Base commande'!$G:$G,'Base commande'!$B:$B='Segment par pivot'!LR2)</f>
        <v>702265935</v>
      </c>
      <c r="LS3" t="str" cm="1">
        <f t="array" ref="LS3:LS5">_xlfn._xlws.FILTER('Base commande'!$G:$G,'Base commande'!$B:$B='Segment par pivot'!LS2)</f>
        <v>702265934</v>
      </c>
      <c r="LT3" t="str" cm="1">
        <f t="array" ref="LT3">_xlfn._xlws.FILTER('Base commande'!$G:$G,'Base commande'!$B:$B='Segment par pivot'!LT2)</f>
        <v>702265761</v>
      </c>
      <c r="LU3" t="str" cm="1">
        <f t="array" ref="LU3:LU4">_xlfn._xlws.FILTER('Base commande'!$G:$G,'Base commande'!$B:$B='Segment par pivot'!LU2)</f>
        <v>702265760_02</v>
      </c>
      <c r="LV3" t="str" cm="1">
        <f t="array" ref="LV3">_xlfn._xlws.FILTER('Base commande'!$G:$G,'Base commande'!$B:$B='Segment par pivot'!LV2)</f>
        <v>702265758</v>
      </c>
      <c r="LW3" t="str" cm="1">
        <f t="array" ref="LW3:LW4">_xlfn._xlws.FILTER('Base commande'!$G:$G,'Base commande'!$B:$B='Segment par pivot'!LW2)</f>
        <v>702265759</v>
      </c>
      <c r="LX3" t="str" cm="1">
        <f t="array" ref="LX3">_xlfn._xlws.FILTER('Base commande'!$G:$G,'Base commande'!$B:$B='Segment par pivot'!LX2)</f>
        <v>702265750</v>
      </c>
      <c r="LY3" t="str" cm="1">
        <f t="array" ref="LY3">_xlfn._xlws.FILTER('Base commande'!$G:$G,'Base commande'!$B:$B='Segment par pivot'!LY2)</f>
        <v>702265749</v>
      </c>
      <c r="LZ3" t="str" cm="1">
        <f t="array" ref="LZ3">_xlfn._xlws.FILTER('Base commande'!$G:$G,'Base commande'!$B:$B='Segment par pivot'!LZ2)</f>
        <v>702265753</v>
      </c>
      <c r="MA3" t="str" cm="1">
        <f t="array" ref="MA3">_xlfn._xlws.FILTER('Base commande'!$G:$G,'Base commande'!$B:$B='Segment par pivot'!MA2)</f>
        <v>702265752</v>
      </c>
      <c r="MB3" t="str" cm="1">
        <f t="array" ref="MB3">_xlfn._xlws.FILTER('Base commande'!$G:$G,'Base commande'!$B:$B='Segment par pivot'!MB2)</f>
        <v>702265751</v>
      </c>
      <c r="MC3" t="str" cm="1">
        <f t="array" ref="MC3">_xlfn._xlws.FILTER('Base commande'!$G:$G,'Base commande'!$B:$B='Segment par pivot'!MC2)</f>
        <v>702265741</v>
      </c>
      <c r="MD3" t="str" cm="1">
        <f t="array" ref="MD3">_xlfn._xlws.FILTER('Base commande'!$G:$G,'Base commande'!$B:$B='Segment par pivot'!MD2)</f>
        <v>702265742</v>
      </c>
      <c r="ME3" t="str" cm="1">
        <f t="array" ref="ME3">_xlfn._xlws.FILTER('Base commande'!$G:$G,'Base commande'!$B:$B='Segment par pivot'!ME2)</f>
        <v>702265743</v>
      </c>
      <c r="MF3" t="str" cm="1">
        <f t="array" ref="MF3">_xlfn._xlws.FILTER('Base commande'!$G:$G,'Base commande'!$B:$B='Segment par pivot'!MF2)</f>
        <v>702265744</v>
      </c>
      <c r="MG3" t="str" cm="1">
        <f t="array" ref="MG3:MG5">_xlfn._xlws.FILTER('Base commande'!$G:$G,'Base commande'!$B:$B='Segment par pivot'!MG2)</f>
        <v>702265740</v>
      </c>
      <c r="MH3" t="str" cm="1">
        <f t="array" ref="MH3">_xlfn._xlws.FILTER('Base commande'!$G:$G,'Base commande'!$B:$B='Segment par pivot'!MH2)</f>
        <v>702265668</v>
      </c>
      <c r="MI3" t="str" cm="1">
        <f t="array" ref="MI3:MI4">_xlfn._xlws.FILTER('Base commande'!$G:$G,'Base commande'!$B:$B='Segment par pivot'!MI2)</f>
        <v>702265657</v>
      </c>
      <c r="MJ3" t="str" cm="1">
        <f t="array" ref="MJ3:MJ5">_xlfn._xlws.FILTER('Base commande'!$G:$G,'Base commande'!$B:$B='Segment par pivot'!MJ2)</f>
        <v>702265654_03</v>
      </c>
      <c r="MK3" t="str" cm="1">
        <f t="array" ref="MK3">_xlfn._xlws.FILTER('Base commande'!$G:$G,'Base commande'!$B:$B='Segment par pivot'!MK2)</f>
        <v>702265647</v>
      </c>
      <c r="ML3" t="str" cm="1">
        <f t="array" ref="ML3">_xlfn._xlws.FILTER('Base commande'!$G:$G,'Base commande'!$B:$B='Segment par pivot'!ML2)</f>
        <v>702265653</v>
      </c>
      <c r="MM3" t="str" cm="1">
        <f t="array" ref="MM3">_xlfn._xlws.FILTER('Base commande'!$G:$G,'Base commande'!$B:$B='Segment par pivot'!MM2)</f>
        <v>702265652</v>
      </c>
      <c r="MN3" t="str" cm="1">
        <f t="array" ref="MN3">_xlfn._xlws.FILTER('Base commande'!$G:$G,'Base commande'!$B:$B='Segment par pivot'!MN2)</f>
        <v>702265651</v>
      </c>
      <c r="MO3" t="str" cm="1">
        <f t="array" ref="MO3:MO4">_xlfn._xlws.FILTER('Base commande'!$G:$G,'Base commande'!$B:$B='Segment par pivot'!MO2)</f>
        <v>702265594</v>
      </c>
      <c r="MP3" t="str" cm="1">
        <f t="array" ref="MP3">_xlfn._xlws.FILTER('Base commande'!$G:$G,'Base commande'!$B:$B='Segment par pivot'!MP2)</f>
        <v>702265591</v>
      </c>
      <c r="MQ3" t="str" cm="1">
        <f t="array" ref="MQ3">_xlfn._xlws.FILTER('Base commande'!$G:$G,'Base commande'!$B:$B='Segment par pivot'!MQ2)</f>
        <v>702265592</v>
      </c>
      <c r="MR3" t="str" cm="1">
        <f t="array" ref="MR3">_xlfn._xlws.FILTER('Base commande'!$G:$G,'Base commande'!$B:$B='Segment par pivot'!MR2)</f>
        <v>702265590</v>
      </c>
      <c r="MS3" t="str" cm="1">
        <f t="array" ref="MS3">_xlfn._xlws.FILTER('Base commande'!$G:$G,'Base commande'!$B:$B='Segment par pivot'!MS2)</f>
        <v>702265588</v>
      </c>
      <c r="MT3" t="str" cm="1">
        <f t="array" ref="MT3">_xlfn._xlws.FILTER('Base commande'!$G:$G,'Base commande'!$B:$B='Segment par pivot'!MT2)</f>
        <v>702265587</v>
      </c>
      <c r="MU3" t="str" cm="1">
        <f t="array" ref="MU3">_xlfn._xlws.FILTER('Base commande'!$G:$G,'Base commande'!$B:$B='Segment par pivot'!MU2)</f>
        <v>702265586</v>
      </c>
      <c r="MV3" t="str" cm="1">
        <f t="array" ref="MV3">_xlfn._xlws.FILTER('Base commande'!$G:$G,'Base commande'!$B:$B='Segment par pivot'!MV2)</f>
        <v>702265585</v>
      </c>
      <c r="MW3" t="str" cm="1">
        <f t="array" ref="MW3">_xlfn._xlws.FILTER('Base commande'!$G:$G,'Base commande'!$B:$B='Segment par pivot'!MW2)</f>
        <v>702265584</v>
      </c>
      <c r="MX3" t="str" cm="1">
        <f t="array" ref="MX3">_xlfn._xlws.FILTER('Base commande'!$G:$G,'Base commande'!$B:$B='Segment par pivot'!MX2)</f>
        <v>702265512</v>
      </c>
      <c r="MY3" t="str" cm="1">
        <f t="array" ref="MY3">_xlfn._xlws.FILTER('Base commande'!$G:$G,'Base commande'!$B:$B='Segment par pivot'!MY2)</f>
        <v>702265511</v>
      </c>
      <c r="MZ3" t="str" cm="1">
        <f t="array" ref="MZ3">_xlfn._xlws.FILTER('Base commande'!$G:$G,'Base commande'!$B:$B='Segment par pivot'!MZ2)</f>
        <v>702265509</v>
      </c>
      <c r="NA3" t="str" cm="1">
        <f t="array" ref="NA3">_xlfn._xlws.FILTER('Base commande'!$G:$G,'Base commande'!$B:$B='Segment par pivot'!NA2)</f>
        <v>702265510</v>
      </c>
      <c r="NB3" t="str" cm="1">
        <f t="array" ref="NB3">_xlfn._xlws.FILTER('Base commande'!$G:$G,'Base commande'!$B:$B='Segment par pivot'!NB2)</f>
        <v>702265508</v>
      </c>
      <c r="NC3" t="str" cm="1">
        <f t="array" ref="NC3">_xlfn._xlws.FILTER('Base commande'!$G:$G,'Base commande'!$B:$B='Segment par pivot'!NC2)</f>
        <v>702265503</v>
      </c>
      <c r="ND3" t="str" cm="1">
        <f t="array" ref="ND3">_xlfn._xlws.FILTER('Base commande'!$G:$G,'Base commande'!$B:$B='Segment par pivot'!ND2)</f>
        <v>702265500</v>
      </c>
      <c r="NE3" t="str" cm="1">
        <f t="array" ref="NE3:NE5">_xlfn._xlws.FILTER('Base commande'!$G:$G,'Base commande'!$B:$B='Segment par pivot'!NE2)</f>
        <v>702265501</v>
      </c>
      <c r="NF3" t="str" cm="1">
        <f t="array" ref="NF3">_xlfn._xlws.FILTER('Base commande'!$G:$G,'Base commande'!$B:$B='Segment par pivot'!NF2)</f>
        <v>702265507</v>
      </c>
      <c r="NG3" t="str" cm="1">
        <f t="array" ref="NG3">_xlfn._xlws.FILTER('Base commande'!$G:$G,'Base commande'!$B:$B='Segment par pivot'!NG2)</f>
        <v>702265506</v>
      </c>
      <c r="NH3" t="str" cm="1">
        <f t="array" ref="NH3">_xlfn._xlws.FILTER('Base commande'!$G:$G,'Base commande'!$B:$B='Segment par pivot'!NH2)</f>
        <v>702265505</v>
      </c>
      <c r="NI3" t="str" cm="1">
        <f t="array" ref="NI3:NI4">_xlfn._xlws.FILTER('Base commande'!$G:$G,'Base commande'!$B:$B='Segment par pivot'!NI2)</f>
        <v>702265504</v>
      </c>
      <c r="NJ3" t="str" cm="1">
        <f t="array" ref="NJ3:NJ4">_xlfn._xlws.FILTER('Base commande'!$G:$G,'Base commande'!$B:$B='Segment par pivot'!NJ2)</f>
        <v>702265497_02</v>
      </c>
      <c r="NK3" t="str" cm="1">
        <f t="array" ref="NK3">_xlfn._xlws.FILTER('Base commande'!$G:$G,'Base commande'!$B:$B='Segment par pivot'!NK2)</f>
        <v>702265498</v>
      </c>
      <c r="NL3" t="str" cm="1">
        <f t="array" ref="NL3">_xlfn._xlws.FILTER('Base commande'!$G:$G,'Base commande'!$B:$B='Segment par pivot'!NL2)</f>
        <v>702265496</v>
      </c>
      <c r="NM3" t="str" cm="1">
        <f t="array" ref="NM3:NM5">_xlfn._xlws.FILTER('Base commande'!$G:$G,'Base commande'!$B:$B='Segment par pivot'!NM2)</f>
        <v>702265492_02</v>
      </c>
      <c r="NN3" t="str" cm="1">
        <f t="array" ref="NN3:NN4">_xlfn._xlws.FILTER('Base commande'!$G:$G,'Base commande'!$B:$B='Segment par pivot'!NN2)</f>
        <v>702265482</v>
      </c>
      <c r="NO3" t="str" cm="1">
        <f t="array" ref="NO3">_xlfn._xlws.FILTER('Base commande'!$G:$G,'Base commande'!$B:$B='Segment par pivot'!NO2)</f>
        <v>702265483</v>
      </c>
      <c r="NP3" t="str" cm="1">
        <f t="array" ref="NP3">_xlfn._xlws.FILTER('Base commande'!$G:$G,'Base commande'!$B:$B='Segment par pivot'!NP2)</f>
        <v>702265480</v>
      </c>
      <c r="NQ3" t="str" cm="1">
        <f t="array" ref="NQ3">_xlfn._xlws.FILTER('Base commande'!$G:$G,'Base commande'!$B:$B='Segment par pivot'!NQ2)</f>
        <v>702265479</v>
      </c>
      <c r="NR3" t="str" cm="1">
        <f t="array" ref="NR3:NR5">_xlfn._xlws.FILTER('Base commande'!$G:$G,'Base commande'!$B:$B='Segment par pivot'!NR2)</f>
        <v>702265419</v>
      </c>
      <c r="NS3" t="str" cm="1">
        <f t="array" ref="NS3">_xlfn._xlws.FILTER('Base commande'!$G:$G,'Base commande'!$B:$B='Segment par pivot'!NS2)</f>
        <v>702265433</v>
      </c>
      <c r="NT3" t="str" cm="1">
        <f t="array" ref="NT3">_xlfn._xlws.FILTER('Base commande'!$G:$G,'Base commande'!$B:$B='Segment par pivot'!NT2)</f>
        <v>702265432</v>
      </c>
      <c r="NU3" t="str" cm="1">
        <f t="array" ref="NU3">_xlfn._xlws.FILTER('Base commande'!$G:$G,'Base commande'!$B:$B='Segment par pivot'!NU2)</f>
        <v>702265431</v>
      </c>
      <c r="NV3" t="str" cm="1">
        <f t="array" ref="NV3:NV6">_xlfn._xlws.FILTER('Base commande'!$G:$G,'Base commande'!$B:$B='Segment par pivot'!NV2)</f>
        <v>702265428</v>
      </c>
      <c r="NW3" t="str" cm="1">
        <f t="array" ref="NW3">_xlfn._xlws.FILTER('Base commande'!$G:$G,'Base commande'!$B:$B='Segment par pivot'!NW2)</f>
        <v>702265429</v>
      </c>
      <c r="NX3" t="str" cm="1">
        <f t="array" ref="NX3">_xlfn._xlws.FILTER('Base commande'!$G:$G,'Base commande'!$B:$B='Segment par pivot'!NX2)</f>
        <v>702265430</v>
      </c>
      <c r="NY3" t="str" cm="1">
        <f t="array" ref="NY3">_xlfn._xlws.FILTER('Base commande'!$G:$G,'Base commande'!$B:$B='Segment par pivot'!NY2)</f>
        <v>702265426</v>
      </c>
      <c r="NZ3" t="str" cm="1">
        <f t="array" ref="NZ3">_xlfn._xlws.FILTER('Base commande'!$G:$G,'Base commande'!$B:$B='Segment par pivot'!NZ2)</f>
        <v>702265421</v>
      </c>
      <c r="OA3" t="str" cm="1">
        <f t="array" ref="OA3">_xlfn._xlws.FILTER('Base commande'!$G:$G,'Base commande'!$B:$B='Segment par pivot'!OA2)</f>
        <v>702265420</v>
      </c>
      <c r="OB3" t="str" cm="1">
        <f t="array" ref="OB3">_xlfn._xlws.FILTER('Base commande'!$G:$G,'Base commande'!$B:$B='Segment par pivot'!OB2)</f>
        <v>702265415</v>
      </c>
      <c r="OC3" t="str" cm="1">
        <f t="array" ref="OC3">_xlfn._xlws.FILTER('Base commande'!$G:$G,'Base commande'!$B:$B='Segment par pivot'!OC2)</f>
        <v>702265413</v>
      </c>
      <c r="OD3" t="str" cm="1">
        <f t="array" ref="OD3">_xlfn._xlws.FILTER('Base commande'!$G:$G,'Base commande'!$B:$B='Segment par pivot'!OD2)</f>
        <v>702265412</v>
      </c>
      <c r="OE3" t="str" cm="1">
        <f t="array" ref="OE3">_xlfn._xlws.FILTER('Base commande'!$G:$G,'Base commande'!$B:$B='Segment par pivot'!OE2)</f>
        <v>702265389</v>
      </c>
      <c r="OF3" t="str" cm="1">
        <f t="array" ref="OF3">_xlfn._xlws.FILTER('Base commande'!$G:$G,'Base commande'!$B:$B='Segment par pivot'!OF2)</f>
        <v>702265388</v>
      </c>
      <c r="OG3" t="str" cm="1">
        <f t="array" ref="OG3">_xlfn._xlws.FILTER('Base commande'!$G:$G,'Base commande'!$B:$B='Segment par pivot'!OG2)</f>
        <v>702265387</v>
      </c>
      <c r="OH3" t="str" cm="1">
        <f t="array" ref="OH3">_xlfn._xlws.FILTER('Base commande'!$G:$G,'Base commande'!$B:$B='Segment par pivot'!OH2)</f>
        <v>702265384</v>
      </c>
      <c r="OI3" t="str" cm="1">
        <f t="array" ref="OI3">_xlfn._xlws.FILTER('Base commande'!$G:$G,'Base commande'!$B:$B='Segment par pivot'!OI2)</f>
        <v>702265383</v>
      </c>
      <c r="OJ3" t="str" cm="1">
        <f t="array" ref="OJ3">_xlfn._xlws.FILTER('Base commande'!$G:$G,'Base commande'!$B:$B='Segment par pivot'!OJ2)</f>
        <v>702265382</v>
      </c>
      <c r="OK3" t="str" cm="1">
        <f t="array" ref="OK3:OK4">_xlfn._xlws.FILTER('Base commande'!$G:$G,'Base commande'!$B:$B='Segment par pivot'!OK2)</f>
        <v>702265376</v>
      </c>
      <c r="OL3" t="str" cm="1">
        <f t="array" ref="OL3">_xlfn._xlws.FILTER('Base commande'!$G:$G,'Base commande'!$B:$B='Segment par pivot'!OL2)</f>
        <v>702265340</v>
      </c>
      <c r="OM3" t="str" cm="1">
        <f t="array" ref="OM3">_xlfn._xlws.FILTER('Base commande'!$G:$G,'Base commande'!$B:$B='Segment par pivot'!OM2)</f>
        <v>702265339</v>
      </c>
      <c r="ON3" t="str" cm="1">
        <f t="array" ref="ON3">_xlfn._xlws.FILTER('Base commande'!$G:$G,'Base commande'!$B:$B='Segment par pivot'!ON2)</f>
        <v>702265173</v>
      </c>
      <c r="OO3" t="str" cm="1">
        <f t="array" ref="OO3">_xlfn._xlws.FILTER('Base commande'!$G:$G,'Base commande'!$B:$B='Segment par pivot'!OO2)</f>
        <v>702265153</v>
      </c>
      <c r="OP3" t="str" cm="1">
        <f t="array" ref="OP3">_xlfn._xlws.FILTER('Base commande'!$G:$G,'Base commande'!$B:$B='Segment par pivot'!OP2)</f>
        <v>702265154</v>
      </c>
      <c r="OQ3" t="str" cm="1">
        <f t="array" ref="OQ3">_xlfn._xlws.FILTER('Base commande'!$G:$G,'Base commande'!$B:$B='Segment par pivot'!OQ2)</f>
        <v>702265151</v>
      </c>
      <c r="OR3" t="str" cm="1">
        <f t="array" ref="OR3">_xlfn._xlws.FILTER('Base commande'!$G:$G,'Base commande'!$B:$B='Segment par pivot'!OR2)</f>
        <v>702265152</v>
      </c>
      <c r="OS3" t="str" cm="1">
        <f t="array" ref="OS3">_xlfn._xlws.FILTER('Base commande'!$G:$G,'Base commande'!$B:$B='Segment par pivot'!OS2)</f>
        <v>702265149</v>
      </c>
      <c r="OT3" t="str" cm="1">
        <f t="array" ref="OT3">_xlfn._xlws.FILTER('Base commande'!$G:$G,'Base commande'!$B:$B='Segment par pivot'!OT2)</f>
        <v>702265150</v>
      </c>
      <c r="OU3" t="str" cm="1">
        <f t="array" ref="OU3:OU4">_xlfn._xlws.FILTER('Base commande'!$G:$G,'Base commande'!$B:$B='Segment par pivot'!OU2)</f>
        <v>702265078_02</v>
      </c>
      <c r="OV3" t="str" cm="1">
        <f t="array" ref="OV3">_xlfn._xlws.FILTER('Base commande'!$G:$G,'Base commande'!$B:$B='Segment par pivot'!OV2)</f>
        <v>702265080</v>
      </c>
      <c r="OW3" t="str" cm="1">
        <f t="array" ref="OW3">_xlfn._xlws.FILTER('Base commande'!$G:$G,'Base commande'!$B:$B='Segment par pivot'!OW2)</f>
        <v>702265079</v>
      </c>
      <c r="OX3" t="str" cm="1">
        <f t="array" ref="OX3:OX4">_xlfn._xlws.FILTER('Base commande'!$G:$G,'Base commande'!$B:$B='Segment par pivot'!OX2)</f>
        <v>702265075</v>
      </c>
      <c r="OY3" t="str" cm="1">
        <f t="array" ref="OY3:OY4">_xlfn._xlws.FILTER('Base commande'!$G:$G,'Base commande'!$B:$B='Segment par pivot'!OY2)</f>
        <v>702265073</v>
      </c>
      <c r="OZ3" t="str" cm="1">
        <f t="array" ref="OZ3">_xlfn._xlws.FILTER('Base commande'!$G:$G,'Base commande'!$B:$B='Segment par pivot'!OZ2)</f>
        <v>702265074</v>
      </c>
      <c r="PA3" t="str" cm="1">
        <f t="array" ref="PA3:PA4">_xlfn._xlws.FILTER('Base commande'!$G:$G,'Base commande'!$B:$B='Segment par pivot'!PA2)</f>
        <v>702264989</v>
      </c>
      <c r="PB3" t="str" cm="1">
        <f t="array" ref="PB3">_xlfn._xlws.FILTER('Base commande'!$G:$G,'Base commande'!$B:$B='Segment par pivot'!PB2)</f>
        <v>702264971</v>
      </c>
      <c r="PC3" t="str" cm="1">
        <f t="array" ref="PC3">_xlfn._xlws.FILTER('Base commande'!$G:$G,'Base commande'!$B:$B='Segment par pivot'!PC2)</f>
        <v>702264969</v>
      </c>
      <c r="PD3" t="str" cm="1">
        <f t="array" ref="PD3">_xlfn._xlws.FILTER('Base commande'!$G:$G,'Base commande'!$B:$B='Segment par pivot'!PD2)</f>
        <v>702264968</v>
      </c>
      <c r="PE3" t="str" cm="1">
        <f t="array" ref="PE3:PE4">_xlfn._xlws.FILTER('Base commande'!$G:$G,'Base commande'!$B:$B='Segment par pivot'!PE2)</f>
        <v>702264967_02</v>
      </c>
      <c r="PF3" t="str" cm="1">
        <f t="array" ref="PF3:PF6">_xlfn._xlws.FILTER('Base commande'!$G:$G,'Base commande'!$B:$B='Segment par pivot'!PF2)</f>
        <v>702264964_03</v>
      </c>
      <c r="PG3" t="str" cm="1">
        <f t="array" ref="PG3:PG4">_xlfn._xlws.FILTER('Base commande'!$G:$G,'Base commande'!$B:$B='Segment par pivot'!PG2)</f>
        <v>702264966_02</v>
      </c>
      <c r="PH3" t="str" cm="1">
        <f t="array" ref="PH3">_xlfn._xlws.FILTER('Base commande'!$G:$G,'Base commande'!$B:$B='Segment par pivot'!PH2)</f>
        <v>702264961</v>
      </c>
      <c r="PI3" t="str" cm="1">
        <f t="array" ref="PI3">_xlfn._xlws.FILTER('Base commande'!$G:$G,'Base commande'!$B:$B='Segment par pivot'!PI2)</f>
        <v>702264960</v>
      </c>
      <c r="PJ3" t="str" cm="1">
        <f t="array" ref="PJ3:PJ4">_xlfn._xlws.FILTER('Base commande'!$G:$G,'Base commande'!$B:$B='Segment par pivot'!PJ2)</f>
        <v>702264957_02</v>
      </c>
      <c r="PK3" t="str" cm="1">
        <f t="array" ref="PK3">_xlfn._xlws.FILTER('Base commande'!$G:$G,'Base commande'!$B:$B='Segment par pivot'!PK2)</f>
        <v>702264959</v>
      </c>
      <c r="PL3" t="str" cm="1">
        <f t="array" ref="PL3">_xlfn._xlws.FILTER('Base commande'!$G:$G,'Base commande'!$B:$B='Segment par pivot'!PL2)</f>
        <v>702264956</v>
      </c>
      <c r="PM3" t="str" cm="1">
        <f t="array" ref="PM3">_xlfn._xlws.FILTER('Base commande'!$G:$G,'Base commande'!$B:$B='Segment par pivot'!PM2)</f>
        <v>702264955</v>
      </c>
      <c r="PN3" t="str" cm="1">
        <f t="array" ref="PN3">_xlfn._xlws.FILTER('Base commande'!$G:$G,'Base commande'!$B:$B='Segment par pivot'!PN2)</f>
        <v>702264954</v>
      </c>
      <c r="PO3" t="str" cm="1">
        <f t="array" ref="PO3">_xlfn._xlws.FILTER('Base commande'!$G:$G,'Base commande'!$B:$B='Segment par pivot'!PO2)</f>
        <v>702264953</v>
      </c>
      <c r="PP3" t="str" cm="1">
        <f t="array" ref="PP3">_xlfn._xlws.FILTER('Base commande'!$G:$G,'Base commande'!$B:$B='Segment par pivot'!PP2)</f>
        <v>702264952</v>
      </c>
      <c r="PQ3" t="str" cm="1">
        <f t="array" ref="PQ3">_xlfn._xlws.FILTER('Base commande'!$G:$G,'Base commande'!$B:$B='Segment par pivot'!PQ2)</f>
        <v>702264901</v>
      </c>
      <c r="PR3" t="str" cm="1">
        <f t="array" ref="PR3:PR4">_xlfn._xlws.FILTER('Base commande'!$G:$G,'Base commande'!$B:$B='Segment par pivot'!PR2)</f>
        <v>702264878_02</v>
      </c>
      <c r="PS3" t="str" cm="1">
        <f t="array" ref="PS3:PS4">_xlfn._xlws.FILTER('Base commande'!$G:$G,'Base commande'!$B:$B='Segment par pivot'!PS2)</f>
        <v>702264877</v>
      </c>
      <c r="PT3" t="str" cm="1">
        <f t="array" ref="PT3:PT4">_xlfn._xlws.FILTER('Base commande'!$G:$G,'Base commande'!$B:$B='Segment par pivot'!PT2)</f>
        <v>702264875</v>
      </c>
      <c r="PU3" t="str" cm="1">
        <f t="array" ref="PU3:PU4">_xlfn._xlws.FILTER('Base commande'!$G:$G,'Base commande'!$B:$B='Segment par pivot'!PU2)</f>
        <v>702264876</v>
      </c>
      <c r="PV3" t="str" cm="1">
        <f t="array" ref="PV3">_xlfn._xlws.FILTER('Base commande'!$G:$G,'Base commande'!$B:$B='Segment par pivot'!PV2)</f>
        <v>702264874</v>
      </c>
      <c r="PW3" t="str" cm="1">
        <f t="array" ref="PW3:PW5">_xlfn._xlws.FILTER('Base commande'!$G:$G,'Base commande'!$B:$B='Segment par pivot'!PW2)</f>
        <v>702264873</v>
      </c>
      <c r="PX3" t="str" cm="1">
        <f t="array" ref="PX3">_xlfn._xlws.FILTER('Base commande'!$G:$G,'Base commande'!$B:$B='Segment par pivot'!PX2)</f>
        <v>702264872</v>
      </c>
      <c r="PY3" t="str" cm="1">
        <f t="array" ref="PY3">_xlfn._xlws.FILTER('Base commande'!$G:$G,'Base commande'!$B:$B='Segment par pivot'!PY2)</f>
        <v>702264869</v>
      </c>
      <c r="PZ3" t="str" cm="1">
        <f t="array" ref="PZ3">_xlfn._xlws.FILTER('Base commande'!$G:$G,'Base commande'!$B:$B='Segment par pivot'!PZ2)</f>
        <v>702264868</v>
      </c>
      <c r="QA3" t="str" cm="1">
        <f t="array" ref="QA3:QA4">_xlfn._xlws.FILTER('Base commande'!$G:$G,'Base commande'!$B:$B='Segment par pivot'!QA2)</f>
        <v>702264866</v>
      </c>
      <c r="QB3" t="str" cm="1">
        <f t="array" ref="QB3:QB4">_xlfn._xlws.FILTER('Base commande'!$G:$G,'Base commande'!$B:$B='Segment par pivot'!QB2)</f>
        <v>702264863</v>
      </c>
      <c r="QC3" t="str" cm="1">
        <f t="array" ref="QC3">_xlfn._xlws.FILTER('Base commande'!$G:$G,'Base commande'!$B:$B='Segment par pivot'!QC2)</f>
        <v>702264862</v>
      </c>
      <c r="QD3" t="str" cm="1">
        <f t="array" ref="QD3">_xlfn._xlws.FILTER('Base commande'!$G:$G,'Base commande'!$B:$B='Segment par pivot'!QD2)</f>
        <v>702264861</v>
      </c>
      <c r="QE3" t="str" cm="1">
        <f t="array" ref="QE3">_xlfn._xlws.FILTER('Base commande'!$G:$G,'Base commande'!$B:$B='Segment par pivot'!QE2)</f>
        <v>702264858</v>
      </c>
      <c r="QF3" t="str" cm="1">
        <f t="array" ref="QF3">_xlfn._xlws.FILTER('Base commande'!$G:$G,'Base commande'!$B:$B='Segment par pivot'!QF2)</f>
        <v>702264859</v>
      </c>
      <c r="QG3" t="str" cm="1">
        <f t="array" ref="QG3">_xlfn._xlws.FILTER('Base commande'!$G:$G,'Base commande'!$B:$B='Segment par pivot'!QG2)</f>
        <v>702264801</v>
      </c>
      <c r="QH3" t="str" cm="1">
        <f t="array" ref="QH3">_xlfn._xlws.FILTER('Base commande'!$G:$G,'Base commande'!$B:$B='Segment par pivot'!QH2)</f>
        <v>702264802</v>
      </c>
      <c r="QI3" t="str" cm="1">
        <f t="array" ref="QI3">_xlfn._xlws.FILTER('Base commande'!$G:$G,'Base commande'!$B:$B='Segment par pivot'!QI2)</f>
        <v>702264803</v>
      </c>
      <c r="QJ3" t="str" cm="1">
        <f t="array" ref="QJ3">_xlfn._xlws.FILTER('Base commande'!$G:$G,'Base commande'!$B:$B='Segment par pivot'!QJ2)</f>
        <v>702264800</v>
      </c>
      <c r="QK3" t="str" cm="1">
        <f t="array" ref="QK3">_xlfn._xlws.FILTER('Base commande'!$G:$G,'Base commande'!$B:$B='Segment par pivot'!QK2)</f>
        <v>702264798</v>
      </c>
      <c r="QL3" t="str" cm="1">
        <f t="array" ref="QL3">_xlfn._xlws.FILTER('Base commande'!$G:$G,'Base commande'!$B:$B='Segment par pivot'!QL2)</f>
        <v>702264796</v>
      </c>
      <c r="QM3" t="str" cm="1">
        <f t="array" ref="QM3:QM4">_xlfn._xlws.FILTER('Base commande'!$G:$G,'Base commande'!$B:$B='Segment par pivot'!QM2)</f>
        <v>702264795</v>
      </c>
      <c r="QN3" t="str" cm="1">
        <f t="array" ref="QN3:QN4">_xlfn._xlws.FILTER('Base commande'!$G:$G,'Base commande'!$B:$B='Segment par pivot'!QN2)</f>
        <v>702264792</v>
      </c>
      <c r="QO3" t="str" cm="1">
        <f t="array" ref="QO3">_xlfn._xlws.FILTER('Base commande'!$G:$G,'Base commande'!$B:$B='Segment par pivot'!QO2)</f>
        <v>702264782</v>
      </c>
      <c r="QP3" t="str" cm="1">
        <f t="array" ref="QP3">_xlfn._xlws.FILTER('Base commande'!$G:$G,'Base commande'!$B:$B='Segment par pivot'!QP2)</f>
        <v>702264774</v>
      </c>
      <c r="QQ3" t="str" cm="1">
        <f t="array" ref="QQ3">_xlfn._xlws.FILTER('Base commande'!$G:$G,'Base commande'!$B:$B='Segment par pivot'!QQ2)</f>
        <v>702264775</v>
      </c>
      <c r="QR3" t="str" cm="1">
        <f t="array" ref="QR3">_xlfn._xlws.FILTER('Base commande'!$G:$G,'Base commande'!$B:$B='Segment par pivot'!QR2)</f>
        <v>702264773</v>
      </c>
      <c r="QS3" t="str" cm="1">
        <f t="array" ref="QS3">_xlfn._xlws.FILTER('Base commande'!$G:$G,'Base commande'!$B:$B='Segment par pivot'!QS2)</f>
        <v>702264772</v>
      </c>
      <c r="QT3" t="str" cm="1">
        <f t="array" ref="QT3">_xlfn._xlws.FILTER('Base commande'!$G:$G,'Base commande'!$B:$B='Segment par pivot'!QT2)</f>
        <v>702264771</v>
      </c>
      <c r="QU3" t="str" cm="1">
        <f t="array" ref="QU3">_xlfn._xlws.FILTER('Base commande'!$G:$G,'Base commande'!$B:$B='Segment par pivot'!QU2)</f>
        <v>702264770</v>
      </c>
      <c r="QV3" t="str" cm="1">
        <f t="array" ref="QV3">_xlfn._xlws.FILTER('Base commande'!$G:$G,'Base commande'!$B:$B='Segment par pivot'!QV2)</f>
        <v>702264769</v>
      </c>
      <c r="QW3" t="str" cm="1">
        <f t="array" ref="QW3">_xlfn._xlws.FILTER('Base commande'!$G:$G,'Base commande'!$B:$B='Segment par pivot'!QW2)</f>
        <v>702264768</v>
      </c>
      <c r="QX3" t="str" cm="1">
        <f t="array" ref="QX3">_xlfn._xlws.FILTER('Base commande'!$G:$G,'Base commande'!$B:$B='Segment par pivot'!QX2)</f>
        <v>702264766</v>
      </c>
      <c r="QY3" t="str" cm="1">
        <f t="array" ref="QY3">_xlfn._xlws.FILTER('Base commande'!$G:$G,'Base commande'!$B:$B='Segment par pivot'!QY2)</f>
        <v>702264763</v>
      </c>
      <c r="QZ3" t="str" cm="1">
        <f t="array" ref="QZ3:QZ4">_xlfn._xlws.FILTER('Base commande'!$G:$G,'Base commande'!$B:$B='Segment par pivot'!QZ2)</f>
        <v>702264759</v>
      </c>
      <c r="RA3" t="str" cm="1">
        <f t="array" ref="RA3">_xlfn._xlws.FILTER('Base commande'!$G:$G,'Base commande'!$B:$B='Segment par pivot'!RA2)</f>
        <v>800419456</v>
      </c>
      <c r="RB3" t="str" cm="1">
        <f t="array" ref="RB3">_xlfn._xlws.FILTER('Base commande'!$G:$G,'Base commande'!$B:$B='Segment par pivot'!RB2)</f>
        <v>702264660</v>
      </c>
      <c r="RC3" t="str" cm="1">
        <f t="array" ref="RC3">_xlfn._xlws.FILTER('Base commande'!$G:$G,'Base commande'!$B:$B='Segment par pivot'!RC2)</f>
        <v>702264659</v>
      </c>
      <c r="RD3" t="str" cm="1">
        <f t="array" ref="RD3:RD4">_xlfn._xlws.FILTER('Base commande'!$G:$G,'Base commande'!$B:$B='Segment par pivot'!RD2)</f>
        <v>702264658</v>
      </c>
      <c r="RE3" t="str" cm="1">
        <f t="array" ref="RE3">_xlfn._xlws.FILTER('Base commande'!$G:$G,'Base commande'!$B:$B='Segment par pivot'!RE2)</f>
        <v>702264656</v>
      </c>
      <c r="RF3" t="str" cm="1">
        <f t="array" ref="RF3">_xlfn._xlws.FILTER('Base commande'!$G:$G,'Base commande'!$B:$B='Segment par pivot'!RF2)</f>
        <v>702264655</v>
      </c>
      <c r="RG3" t="str" cm="1">
        <f t="array" ref="RG3">_xlfn._xlws.FILTER('Base commande'!$G:$G,'Base commande'!$B:$B='Segment par pivot'!RG2)</f>
        <v>702264653</v>
      </c>
      <c r="RH3" t="str" cm="1">
        <f t="array" ref="RH3">_xlfn._xlws.FILTER('Base commande'!$G:$G,'Base commande'!$B:$B='Segment par pivot'!RH2)</f>
        <v>702264654</v>
      </c>
      <c r="RI3" t="str" cm="1">
        <f t="array" ref="RI3">_xlfn._xlws.FILTER('Base commande'!$G:$G,'Base commande'!$B:$B='Segment par pivot'!RI2)</f>
        <v>702264652</v>
      </c>
      <c r="RJ3" t="str" cm="1">
        <f t="array" ref="RJ3">_xlfn._xlws.FILTER('Base commande'!$G:$G,'Base commande'!$B:$B='Segment par pivot'!RJ2)</f>
        <v>702264649</v>
      </c>
      <c r="RK3" t="str" cm="1">
        <f t="array" ref="RK3">_xlfn._xlws.FILTER('Base commande'!$G:$G,'Base commande'!$B:$B='Segment par pivot'!RK2)</f>
        <v>702264651</v>
      </c>
      <c r="RL3" t="str" cm="1">
        <f t="array" ref="RL3">_xlfn._xlws.FILTER('Base commande'!$G:$G,'Base commande'!$B:$B='Segment par pivot'!RL2)</f>
        <v>702264650</v>
      </c>
      <c r="RM3" t="str" cm="1">
        <f t="array" ref="RM3">_xlfn._xlws.FILTER('Base commande'!$G:$G,'Base commande'!$B:$B='Segment par pivot'!RM2)</f>
        <v>702264642</v>
      </c>
      <c r="RN3" t="str" cm="1">
        <f t="array" ref="RN3">_xlfn._xlws.FILTER('Base commande'!$G:$G,'Base commande'!$B:$B='Segment par pivot'!RN2)</f>
        <v>702264648</v>
      </c>
      <c r="RO3" t="str" cm="1">
        <f t="array" ref="RO3:RO4">_xlfn._xlws.FILTER('Base commande'!$G:$G,'Base commande'!$B:$B='Segment par pivot'!RO2)</f>
        <v>702264640</v>
      </c>
      <c r="RP3" t="str" cm="1">
        <f t="array" ref="RP3">_xlfn._xlws.FILTER('Base commande'!$G:$G,'Base commande'!$B:$B='Segment par pivot'!RP2)</f>
        <v>702264639</v>
      </c>
      <c r="RQ3" t="str" cm="1">
        <f t="array" ref="RQ3">_xlfn._xlws.FILTER('Base commande'!$G:$G,'Base commande'!$B:$B='Segment par pivot'!RQ2)</f>
        <v>702264607</v>
      </c>
      <c r="RR3" t="str" cm="1">
        <f t="array" ref="RR3">_xlfn._xlws.FILTER('Base commande'!$G:$G,'Base commande'!$B:$B='Segment par pivot'!RR2)</f>
        <v>702264389</v>
      </c>
      <c r="RS3" t="str" cm="1">
        <f t="array" ref="RS3">_xlfn._xlws.FILTER('Base commande'!$G:$G,'Base commande'!$B:$B='Segment par pivot'!RS2)</f>
        <v>702264388</v>
      </c>
      <c r="RT3" t="str" cm="1">
        <f t="array" ref="RT3">_xlfn._xlws.FILTER('Base commande'!$G:$G,'Base commande'!$B:$B='Segment par pivot'!RT2)</f>
        <v>702264387</v>
      </c>
      <c r="RU3" t="str" cm="1">
        <f t="array" ref="RU3">_xlfn._xlws.FILTER('Base commande'!$G:$G,'Base commande'!$B:$B='Segment par pivot'!RU2)</f>
        <v>702264386</v>
      </c>
      <c r="RV3" t="str" cm="1">
        <f t="array" ref="RV3">_xlfn._xlws.FILTER('Base commande'!$G:$G,'Base commande'!$B:$B='Segment par pivot'!RV2)</f>
        <v>702264380</v>
      </c>
      <c r="RW3" t="str" cm="1">
        <f t="array" ref="RW3">_xlfn._xlws.FILTER('Base commande'!$G:$G,'Base commande'!$B:$B='Segment par pivot'!RW2)</f>
        <v>702264344</v>
      </c>
      <c r="RX3" t="str" cm="1">
        <f t="array" ref="RX3">_xlfn._xlws.FILTER('Base commande'!$G:$G,'Base commande'!$B:$B='Segment par pivot'!RX2)</f>
        <v>702264327</v>
      </c>
      <c r="RY3" t="str" cm="1">
        <f t="array" ref="RY3">_xlfn._xlws.FILTER('Base commande'!$G:$G,'Base commande'!$B:$B='Segment par pivot'!RY2)</f>
        <v>702264326</v>
      </c>
      <c r="RZ3" t="str" cm="1">
        <f t="array" ref="RZ3">_xlfn._xlws.FILTER('Base commande'!$G:$G,'Base commande'!$B:$B='Segment par pivot'!RZ2)</f>
        <v>702264325</v>
      </c>
      <c r="SA3" t="str" cm="1">
        <f t="array" ref="SA3">_xlfn._xlws.FILTER('Base commande'!$G:$G,'Base commande'!$B:$B='Segment par pivot'!SA2)</f>
        <v>702264324</v>
      </c>
      <c r="SB3" t="str" cm="1">
        <f t="array" ref="SB3">_xlfn._xlws.FILTER('Base commande'!$G:$G,'Base commande'!$B:$B='Segment par pivot'!SB2)</f>
        <v>702264323</v>
      </c>
      <c r="SC3" t="str" cm="1">
        <f t="array" ref="SC3">_xlfn._xlws.FILTER('Base commande'!$G:$G,'Base commande'!$B:$B='Segment par pivot'!SC2)</f>
        <v>702264321</v>
      </c>
      <c r="SD3" t="str" cm="1">
        <f t="array" ref="SD3">_xlfn._xlws.FILTER('Base commande'!$G:$G,'Base commande'!$B:$B='Segment par pivot'!SD2)</f>
        <v>702264322</v>
      </c>
      <c r="SE3" t="str" cm="1">
        <f t="array" ref="SE3">_xlfn._xlws.FILTER('Base commande'!$G:$G,'Base commande'!$B:$B='Segment par pivot'!SE2)</f>
        <v>702264320</v>
      </c>
      <c r="SF3" t="str" cm="1">
        <f t="array" ref="SF3:SF4">_xlfn._xlws.FILTER('Base commande'!$G:$G,'Base commande'!$B:$B='Segment par pivot'!SF2)</f>
        <v>702264307</v>
      </c>
      <c r="SG3" t="str" cm="1">
        <f t="array" ref="SG3:SG4">_xlfn._xlws.FILTER('Base commande'!$G:$G,'Base commande'!$B:$B='Segment par pivot'!SG2)</f>
        <v>702264296</v>
      </c>
      <c r="SH3" t="str" cm="1">
        <f t="array" ref="SH3">_xlfn._xlws.FILTER('Base commande'!$G:$G,'Base commande'!$B:$B='Segment par pivot'!SH2)</f>
        <v>702264295</v>
      </c>
      <c r="SI3" t="str" cm="1">
        <f t="array" ref="SI3">_xlfn._xlws.FILTER('Base commande'!$G:$G,'Base commande'!$B:$B='Segment par pivot'!SI2)</f>
        <v>702264294</v>
      </c>
      <c r="SJ3" t="str" cm="1">
        <f t="array" ref="SJ3">_xlfn._xlws.FILTER('Base commande'!$G:$G,'Base commande'!$B:$B='Segment par pivot'!SJ2)</f>
        <v>702264293</v>
      </c>
      <c r="SK3" t="str" cm="1">
        <f t="array" ref="SK3:SK6">_xlfn._xlws.FILTER('Base commande'!$G:$G,'Base commande'!$B:$B='Segment par pivot'!SK2)</f>
        <v>702264292</v>
      </c>
      <c r="SL3" t="str" cm="1">
        <f t="array" ref="SL3">_xlfn._xlws.FILTER('Base commande'!$G:$G,'Base commande'!$B:$B='Segment par pivot'!SL2)</f>
        <v>702264289</v>
      </c>
      <c r="SM3" t="str" cm="1">
        <f t="array" ref="SM3">_xlfn._xlws.FILTER('Base commande'!$G:$G,'Base commande'!$B:$B='Segment par pivot'!SM2)</f>
        <v>702264288</v>
      </c>
      <c r="SN3" t="str" cm="1">
        <f t="array" ref="SN3:SN5">_xlfn._xlws.FILTER('Base commande'!$G:$G,'Base commande'!$B:$B='Segment par pivot'!SN2)</f>
        <v>702264287</v>
      </c>
      <c r="SO3" t="str" cm="1">
        <f t="array" ref="SO3">_xlfn._xlws.FILTER('Base commande'!$G:$G,'Base commande'!$B:$B='Segment par pivot'!SO2)</f>
        <v>702264286</v>
      </c>
      <c r="SP3" t="str" cm="1">
        <f t="array" ref="SP3">_xlfn._xlws.FILTER('Base commande'!$G:$G,'Base commande'!$B:$B='Segment par pivot'!SP2)</f>
        <v>702264285</v>
      </c>
      <c r="SQ3" t="str" cm="1">
        <f t="array" ref="SQ3">_xlfn._xlws.FILTER('Base commande'!$G:$G,'Base commande'!$B:$B='Segment par pivot'!SQ2)</f>
        <v>702264269</v>
      </c>
      <c r="SR3" t="str" cm="1">
        <f t="array" ref="SR3">_xlfn._xlws.FILTER('Base commande'!$G:$G,'Base commande'!$B:$B='Segment par pivot'!SR2)</f>
        <v>702264273</v>
      </c>
      <c r="SS3" t="str" cm="1">
        <f t="array" ref="SS3">_xlfn._xlws.FILTER('Base commande'!$G:$G,'Base commande'!$B:$B='Segment par pivot'!SS2)</f>
        <v>702264268</v>
      </c>
      <c r="ST3" t="str" cm="1">
        <f t="array" ref="ST3">_xlfn._xlws.FILTER('Base commande'!$G:$G,'Base commande'!$B:$B='Segment par pivot'!ST2)</f>
        <v>702264266</v>
      </c>
      <c r="SU3" t="str" cm="1">
        <f t="array" ref="SU3">_xlfn._xlws.FILTER('Base commande'!$G:$G,'Base commande'!$B:$B='Segment par pivot'!SU2)</f>
        <v>702264267</v>
      </c>
      <c r="SV3" t="str" cm="1">
        <f t="array" ref="SV3:SV4">_xlfn._xlws.FILTER('Base commande'!$G:$G,'Base commande'!$B:$B='Segment par pivot'!SV2)</f>
        <v>702264265</v>
      </c>
      <c r="SW3" t="str" cm="1">
        <f t="array" ref="SW3">_xlfn._xlws.FILTER('Base commande'!$G:$G,'Base commande'!$B:$B='Segment par pivot'!SW2)</f>
        <v>702264263</v>
      </c>
      <c r="SX3" t="str" cm="1">
        <f t="array" ref="SX3">_xlfn._xlws.FILTER('Base commande'!$G:$G,'Base commande'!$B:$B='Segment par pivot'!SX2)</f>
        <v>702264261</v>
      </c>
      <c r="SY3" t="str" cm="1">
        <f t="array" ref="SY3:SY4">_xlfn._xlws.FILTER('Base commande'!$G:$G,'Base commande'!$B:$B='Segment par pivot'!SY2)</f>
        <v>702264262</v>
      </c>
      <c r="SZ3" t="str" cm="1">
        <f t="array" ref="SZ3">_xlfn._xlws.FILTER('Base commande'!$G:$G,'Base commande'!$B:$B='Segment par pivot'!SZ2)</f>
        <v>702264260</v>
      </c>
      <c r="TA3" t="str" cm="1">
        <f t="array" ref="TA3">_xlfn._xlws.FILTER('Base commande'!$G:$G,'Base commande'!$B:$B='Segment par pivot'!TA2)</f>
        <v>702264259</v>
      </c>
      <c r="TB3" t="str" cm="1">
        <f t="array" ref="TB3:TB4">_xlfn._xlws.FILTER('Base commande'!$G:$G,'Base commande'!$B:$B='Segment par pivot'!TB2)</f>
        <v>702264258_02</v>
      </c>
      <c r="TC3" t="str" cm="1">
        <f t="array" ref="TC3">_xlfn._xlws.FILTER('Base commande'!$G:$G,'Base commande'!$B:$B='Segment par pivot'!TC2)</f>
        <v>702264257</v>
      </c>
      <c r="TD3" t="str" cm="1">
        <f t="array" ref="TD3">_xlfn._xlws.FILTER('Base commande'!$G:$G,'Base commande'!$B:$B='Segment par pivot'!TD2)</f>
        <v>702264238</v>
      </c>
      <c r="TE3" t="str" cm="1">
        <f t="array" ref="TE3">_xlfn._xlws.FILTER('Base commande'!$G:$G,'Base commande'!$B:$B='Segment par pivot'!TE2)</f>
        <v>702264237</v>
      </c>
      <c r="TF3" t="str" cm="1">
        <f t="array" ref="TF3:TF5">_xlfn._xlws.FILTER('Base commande'!$G:$G,'Base commande'!$B:$B='Segment par pivot'!TF2)</f>
        <v>702264233</v>
      </c>
      <c r="TG3" t="str" cm="1">
        <f t="array" ref="TG3:TG4">_xlfn._xlws.FILTER('Base commande'!$G:$G,'Base commande'!$B:$B='Segment par pivot'!TG2)</f>
        <v>702264234</v>
      </c>
      <c r="TH3" t="str" cm="1">
        <f t="array" ref="TH3">_xlfn._xlws.FILTER('Base commande'!$G:$G,'Base commande'!$B:$B='Segment par pivot'!TH2)</f>
        <v>702264232</v>
      </c>
      <c r="TI3" t="str" cm="1">
        <f t="array" ref="TI3">_xlfn._xlws.FILTER('Base commande'!$G:$G,'Base commande'!$B:$B='Segment par pivot'!TI2)</f>
        <v>702264231</v>
      </c>
      <c r="TJ3" t="str" cm="1">
        <f t="array" ref="TJ3">_xlfn._xlws.FILTER('Base commande'!$G:$G,'Base commande'!$B:$B='Segment par pivot'!TJ2)</f>
        <v>702264230</v>
      </c>
      <c r="TK3" t="str" cm="1">
        <f t="array" ref="TK3">_xlfn._xlws.FILTER('Base commande'!$G:$G,'Base commande'!$B:$B='Segment par pivot'!TK2)</f>
        <v>702264229</v>
      </c>
      <c r="TL3" t="str" cm="1">
        <f t="array" ref="TL3">_xlfn._xlws.FILTER('Base commande'!$G:$G,'Base commande'!$B:$B='Segment par pivot'!TL2)</f>
        <v>702264228</v>
      </c>
      <c r="TM3" t="str" cm="1">
        <f t="array" ref="TM3">_xlfn._xlws.FILTER('Base commande'!$G:$G,'Base commande'!$B:$B='Segment par pivot'!TM2)</f>
        <v>702264227</v>
      </c>
      <c r="TN3" t="str" cm="1">
        <f t="array" ref="TN3:TN4">_xlfn._xlws.FILTER('Base commande'!$G:$G,'Base commande'!$B:$B='Segment par pivot'!TN2)</f>
        <v>702264226_02</v>
      </c>
      <c r="TO3" t="str" cm="1">
        <f t="array" ref="TO3">_xlfn._xlws.FILTER('Base commande'!$G:$G,'Base commande'!$B:$B='Segment par pivot'!TO2)</f>
        <v>702264225</v>
      </c>
      <c r="TP3" t="str" cm="1">
        <f t="array" ref="TP3">_xlfn._xlws.FILTER('Base commande'!$G:$G,'Base commande'!$B:$B='Segment par pivot'!TP2)</f>
        <v>702264223</v>
      </c>
      <c r="TQ3" t="str" cm="1">
        <f t="array" ref="TQ3">_xlfn._xlws.FILTER('Base commande'!$G:$G,'Base commande'!$B:$B='Segment par pivot'!TQ2)</f>
        <v>702264222</v>
      </c>
      <c r="TR3" t="str" cm="1">
        <f t="array" ref="TR3">_xlfn._xlws.FILTER('Base commande'!$G:$G,'Base commande'!$B:$B='Segment par pivot'!TR2)</f>
        <v>702264220</v>
      </c>
      <c r="TS3" t="str" cm="1">
        <f t="array" ref="TS3">_xlfn._xlws.FILTER('Base commande'!$G:$G,'Base commande'!$B:$B='Segment par pivot'!TS2)</f>
        <v>702264221</v>
      </c>
      <c r="TT3" t="str" cm="1">
        <f t="array" ref="TT3">_xlfn._xlws.FILTER('Base commande'!$G:$G,'Base commande'!$B:$B='Segment par pivot'!TT2)</f>
        <v>702264207</v>
      </c>
      <c r="TU3" t="str" cm="1">
        <f t="array" ref="TU3">_xlfn._xlws.FILTER('Base commande'!$G:$G,'Base commande'!$B:$B='Segment par pivot'!TU2)</f>
        <v>702264206</v>
      </c>
      <c r="TV3" t="str" cm="1">
        <f t="array" ref="TV3">_xlfn._xlws.FILTER('Base commande'!$G:$G,'Base commande'!$B:$B='Segment par pivot'!TV2)</f>
        <v>702264204</v>
      </c>
      <c r="TW3" t="str" cm="1">
        <f t="array" ref="TW3">_xlfn._xlws.FILTER('Base commande'!$G:$G,'Base commande'!$B:$B='Segment par pivot'!TW2)</f>
        <v>702264205</v>
      </c>
      <c r="TX3" t="str" cm="1">
        <f t="array" ref="TX3">_xlfn._xlws.FILTER('Base commande'!$G:$G,'Base commande'!$B:$B='Segment par pivot'!TX2)</f>
        <v>702264175</v>
      </c>
      <c r="TY3" t="str" cm="1">
        <f t="array" ref="TY3">_xlfn._xlws.FILTER('Base commande'!$G:$G,'Base commande'!$B:$B='Segment par pivot'!TY2)</f>
        <v>702264176</v>
      </c>
      <c r="TZ3" t="str" cm="1">
        <f t="array" ref="TZ3">_xlfn._xlws.FILTER('Base commande'!$G:$G,'Base commande'!$B:$B='Segment par pivot'!TZ2)</f>
        <v>702264171</v>
      </c>
      <c r="UA3" t="str" cm="1">
        <f t="array" ref="UA3">_xlfn._xlws.FILTER('Base commande'!$G:$G,'Base commande'!$B:$B='Segment par pivot'!UA2)</f>
        <v>702264174</v>
      </c>
      <c r="UB3" t="str" cm="1">
        <f t="array" ref="UB3">_xlfn._xlws.FILTER('Base commande'!$G:$G,'Base commande'!$B:$B='Segment par pivot'!UB2)</f>
        <v>702264173</v>
      </c>
      <c r="UC3" t="str" cm="1">
        <f t="array" ref="UC3">_xlfn._xlws.FILTER('Base commande'!$G:$G,'Base commande'!$B:$B='Segment par pivot'!UC2)</f>
        <v>702264172</v>
      </c>
      <c r="UD3" t="str" cm="1">
        <f t="array" ref="UD3">_xlfn._xlws.FILTER('Base commande'!$G:$G,'Base commande'!$B:$B='Segment par pivot'!UD2)</f>
        <v>702264170</v>
      </c>
      <c r="UE3" t="str" cm="1">
        <f t="array" ref="UE3">_xlfn._xlws.FILTER('Base commande'!$G:$G,'Base commande'!$B:$B='Segment par pivot'!UE2)</f>
        <v>702263968</v>
      </c>
      <c r="UF3" t="str" cm="1">
        <f t="array" ref="UF3">_xlfn._xlws.FILTER('Base commande'!$G:$G,'Base commande'!$B:$B='Segment par pivot'!UF2)</f>
        <v>702263961</v>
      </c>
      <c r="UG3" t="str" cm="1">
        <f t="array" ref="UG3">_xlfn._xlws.FILTER('Base commande'!$G:$G,'Base commande'!$B:$B='Segment par pivot'!UG2)</f>
        <v>702263962</v>
      </c>
      <c r="UH3" t="str" cm="1">
        <f t="array" ref="UH3">_xlfn._xlws.FILTER('Base commande'!$G:$G,'Base commande'!$B:$B='Segment par pivot'!UH2)</f>
        <v>702263960</v>
      </c>
      <c r="UI3" t="str" cm="1">
        <f t="array" ref="UI3">_xlfn._xlws.FILTER('Base commande'!$G:$G,'Base commande'!$B:$B='Segment par pivot'!UI2)</f>
        <v>702263955</v>
      </c>
      <c r="UJ3" t="str" cm="1">
        <f t="array" ref="UJ3">_xlfn._xlws.FILTER('Base commande'!$G:$G,'Base commande'!$B:$B='Segment par pivot'!UJ2)</f>
        <v>702263956</v>
      </c>
      <c r="UK3" t="str" cm="1">
        <f t="array" ref="UK3:UK4">_xlfn._xlws.FILTER('Base commande'!$G:$G,'Base commande'!$B:$B='Segment par pivot'!UK2)</f>
        <v>702263954_02</v>
      </c>
      <c r="UL3" t="str" cm="1">
        <f t="array" ref="UL3">_xlfn._xlws.FILTER('Base commande'!$G:$G,'Base commande'!$B:$B='Segment par pivot'!UL2)</f>
        <v>702263953</v>
      </c>
      <c r="UM3" t="str" cm="1">
        <f t="array" ref="UM3">_xlfn._xlws.FILTER('Base commande'!$G:$G,'Base commande'!$B:$B='Segment par pivot'!UM2)</f>
        <v>702263944</v>
      </c>
      <c r="UN3" t="str" cm="1">
        <f t="array" ref="UN3">_xlfn._xlws.FILTER('Base commande'!$G:$G,'Base commande'!$B:$B='Segment par pivot'!UN2)</f>
        <v>702263942</v>
      </c>
      <c r="UO3" t="str" cm="1">
        <f t="array" ref="UO3">_xlfn._xlws.FILTER('Base commande'!$G:$G,'Base commande'!$B:$B='Segment par pivot'!UO2)</f>
        <v>702263943</v>
      </c>
      <c r="UP3" t="str" cm="1">
        <f t="array" ref="UP3:UP4">_xlfn._xlws.FILTER('Base commande'!$G:$G,'Base commande'!$B:$B='Segment par pivot'!UP2)</f>
        <v>702263940</v>
      </c>
      <c r="UQ3" t="str" cm="1">
        <f t="array" ref="UQ3">_xlfn._xlws.FILTER('Base commande'!$G:$G,'Base commande'!$B:$B='Segment par pivot'!UQ2)</f>
        <v>702263941</v>
      </c>
      <c r="UR3" t="str" cm="1">
        <f t="array" ref="UR3:UR4">_xlfn._xlws.FILTER('Base commande'!$G:$G,'Base commande'!$B:$B='Segment par pivot'!UR2)</f>
        <v>702263937</v>
      </c>
      <c r="US3" t="str" cm="1">
        <f t="array" ref="US3">_xlfn._xlws.FILTER('Base commande'!$G:$G,'Base commande'!$B:$B='Segment par pivot'!US2)</f>
        <v>702263891</v>
      </c>
      <c r="UT3" t="str" cm="1">
        <f t="array" ref="UT3">_xlfn._xlws.FILTER('Base commande'!$G:$G,'Base commande'!$B:$B='Segment par pivot'!UT2)</f>
        <v>702263893</v>
      </c>
      <c r="UU3" t="str" cm="1">
        <f t="array" ref="UU3">_xlfn._xlws.FILTER('Base commande'!$G:$G,'Base commande'!$B:$B='Segment par pivot'!UU2)</f>
        <v>702263892</v>
      </c>
      <c r="UV3" t="str" cm="1">
        <f t="array" ref="UV3:UV4">_xlfn._xlws.FILTER('Base commande'!$G:$G,'Base commande'!$B:$B='Segment par pivot'!UV2)</f>
        <v>702263890</v>
      </c>
      <c r="UW3" t="str" cm="1">
        <f t="array" ref="UW3">_xlfn._xlws.FILTER('Base commande'!$G:$G,'Base commande'!$B:$B='Segment par pivot'!UW2)</f>
        <v>702263881</v>
      </c>
      <c r="UX3" t="str" cm="1">
        <f t="array" ref="UX3">_xlfn._xlws.FILTER('Base commande'!$G:$G,'Base commande'!$B:$B='Segment par pivot'!UX2)</f>
        <v>702263880</v>
      </c>
      <c r="UY3" t="str" cm="1">
        <f t="array" ref="UY3">_xlfn._xlws.FILTER('Base commande'!$G:$G,'Base commande'!$B:$B='Segment par pivot'!UY2)</f>
        <v>702263879</v>
      </c>
      <c r="UZ3" t="str" cm="1">
        <f t="array" ref="UZ3">_xlfn._xlws.FILTER('Base commande'!$G:$G,'Base commande'!$B:$B='Segment par pivot'!UZ2)</f>
        <v>702263876</v>
      </c>
      <c r="VA3" t="str" cm="1">
        <f t="array" ref="VA3">_xlfn._xlws.FILTER('Base commande'!$G:$G,'Base commande'!$B:$B='Segment par pivot'!VA2)</f>
        <v>702263878</v>
      </c>
      <c r="VB3" t="str" cm="1">
        <f t="array" ref="VB3">_xlfn._xlws.FILTER('Base commande'!$G:$G,'Base commande'!$B:$B='Segment par pivot'!VB2)</f>
        <v>702263877</v>
      </c>
      <c r="VC3" t="str" cm="1">
        <f t="array" ref="VC3:VC4">_xlfn._xlws.FILTER('Base commande'!$G:$G,'Base commande'!$B:$B='Segment par pivot'!VC2)</f>
        <v>702263864_02</v>
      </c>
      <c r="VD3" t="str" cm="1">
        <f t="array" ref="VD3:VD4">_xlfn._xlws.FILTER('Base commande'!$G:$G,'Base commande'!$B:$B='Segment par pivot'!VD2)</f>
        <v>702263863</v>
      </c>
      <c r="VE3" t="str" cm="1">
        <f t="array" ref="VE3:VE4">_xlfn._xlws.FILTER('Base commande'!$G:$G,'Base commande'!$B:$B='Segment par pivot'!VE2)</f>
        <v>702263798_02</v>
      </c>
      <c r="VF3" t="str" cm="1">
        <f t="array" ref="VF3">_xlfn._xlws.FILTER('Base commande'!$G:$G,'Base commande'!$B:$B='Segment par pivot'!VF2)</f>
        <v>702263772</v>
      </c>
      <c r="VG3" t="str" cm="1">
        <f t="array" ref="VG3">_xlfn._xlws.FILTER('Base commande'!$G:$G,'Base commande'!$B:$B='Segment par pivot'!VG2)</f>
        <v>702263773</v>
      </c>
      <c r="VH3" t="str" cm="1">
        <f t="array" ref="VH3">_xlfn._xlws.FILTER('Base commande'!$G:$G,'Base commande'!$B:$B='Segment par pivot'!VH2)</f>
        <v>702263767</v>
      </c>
      <c r="VI3" t="str" cm="1">
        <f t="array" ref="VI3">_xlfn._xlws.FILTER('Base commande'!$G:$G,'Base commande'!$B:$B='Segment par pivot'!VI2)</f>
        <v>702263723</v>
      </c>
      <c r="VJ3" t="str" cm="1">
        <f t="array" ref="VJ3">_xlfn._xlws.FILTER('Base commande'!$G:$G,'Base commande'!$B:$B='Segment par pivot'!VJ2)</f>
        <v>702263720</v>
      </c>
      <c r="VK3" t="str" cm="1">
        <f t="array" ref="VK3">_xlfn._xlws.FILTER('Base commande'!$G:$G,'Base commande'!$B:$B='Segment par pivot'!VK2)</f>
        <v>702263719</v>
      </c>
      <c r="VL3" t="str" cm="1">
        <f t="array" ref="VL3:VL4">_xlfn._xlws.FILTER('Base commande'!$G:$G,'Base commande'!$B:$B='Segment par pivot'!VL2)</f>
        <v>702263716</v>
      </c>
      <c r="VM3" t="str" cm="1">
        <f t="array" ref="VM3:VM4">_xlfn._xlws.FILTER('Base commande'!$G:$G,'Base commande'!$B:$B='Segment par pivot'!VM2)</f>
        <v>702263714</v>
      </c>
      <c r="VN3" t="str" cm="1">
        <f t="array" ref="VN3:VN4">_xlfn._xlws.FILTER('Base commande'!$G:$G,'Base commande'!$B:$B='Segment par pivot'!VN2)</f>
        <v>702263718</v>
      </c>
      <c r="VO3" t="str" cm="1">
        <f t="array" ref="VO3">_xlfn._xlws.FILTER('Base commande'!$G:$G,'Base commande'!$B:$B='Segment par pivot'!VO2)</f>
        <v>702263709</v>
      </c>
      <c r="VP3" t="str" cm="1">
        <f t="array" ref="VP3:VP4">_xlfn._xlws.FILTER('Base commande'!$G:$G,'Base commande'!$B:$B='Segment par pivot'!VP2)</f>
        <v>702263708</v>
      </c>
      <c r="VQ3" t="str" cm="1">
        <f t="array" ref="VQ3">_xlfn._xlws.FILTER('Base commande'!$G:$G,'Base commande'!$B:$B='Segment par pivot'!VQ2)</f>
        <v>702263707</v>
      </c>
      <c r="VR3" t="str" cm="1">
        <f t="array" ref="VR3">_xlfn._xlws.FILTER('Base commande'!$G:$G,'Base commande'!$B:$B='Segment par pivot'!VR2)</f>
        <v>702263706</v>
      </c>
      <c r="VS3" t="str" cm="1">
        <f t="array" ref="VS3:VS4">_xlfn._xlws.FILTER('Base commande'!$G:$G,'Base commande'!$B:$B='Segment par pivot'!VS2)</f>
        <v>702263713</v>
      </c>
      <c r="VT3" t="str" cm="1">
        <f t="array" ref="VT3">_xlfn._xlws.FILTER('Base commande'!$G:$G,'Base commande'!$B:$B='Segment par pivot'!VT2)</f>
        <v>702263705</v>
      </c>
      <c r="VU3" t="str" cm="1">
        <f t="array" ref="VU3:VU4">_xlfn._xlws.FILTER('Base commande'!$G:$G,'Base commande'!$B:$B='Segment par pivot'!VU2)</f>
        <v>702263646_02</v>
      </c>
      <c r="VV3" t="str" cm="1">
        <f t="array" ref="VV3">_xlfn._xlws.FILTER('Base commande'!$G:$G,'Base commande'!$B:$B='Segment par pivot'!VV2)</f>
        <v>702263622</v>
      </c>
      <c r="VW3" t="str" cm="1">
        <f t="array" ref="VW3">_xlfn._xlws.FILTER('Base commande'!$G:$G,'Base commande'!$B:$B='Segment par pivot'!VW2)</f>
        <v>702263609</v>
      </c>
      <c r="VX3" t="str" cm="1">
        <f t="array" ref="VX3">_xlfn._xlws.FILTER('Base commande'!$G:$G,'Base commande'!$B:$B='Segment par pivot'!VX2)</f>
        <v>702263606</v>
      </c>
      <c r="VY3" t="str" cm="1">
        <f t="array" ref="VY3">_xlfn._xlws.FILTER('Base commande'!$G:$G,'Base commande'!$B:$B='Segment par pivot'!VY2)</f>
        <v>702263605</v>
      </c>
      <c r="VZ3" t="str" cm="1">
        <f t="array" ref="VZ3">_xlfn._xlws.FILTER('Base commande'!$G:$G,'Base commande'!$B:$B='Segment par pivot'!VZ2)</f>
        <v>702263603</v>
      </c>
      <c r="WA3" t="str" cm="1">
        <f t="array" ref="WA3:WA4">_xlfn._xlws.FILTER('Base commande'!$G:$G,'Base commande'!$B:$B='Segment par pivot'!WA2)</f>
        <v>702263583</v>
      </c>
      <c r="WB3" t="str" cm="1">
        <f t="array" ref="WB3">_xlfn._xlws.FILTER('Base commande'!$G:$G,'Base commande'!$B:$B='Segment par pivot'!WB2)</f>
        <v>702263528</v>
      </c>
      <c r="WC3" t="str" cm="1">
        <f t="array" ref="WC3">_xlfn._xlws.FILTER('Base commande'!$G:$G,'Base commande'!$B:$B='Segment par pivot'!WC2)</f>
        <v>702263525</v>
      </c>
      <c r="WD3" t="str" cm="1">
        <f t="array" ref="WD3">_xlfn._xlws.FILTER('Base commande'!$G:$G,'Base commande'!$B:$B='Segment par pivot'!WD2)</f>
        <v>702263524</v>
      </c>
      <c r="WE3" t="str" cm="1">
        <f t="array" ref="WE3:WE4">_xlfn._xlws.FILTER('Base commande'!$G:$G,'Base commande'!$B:$B='Segment par pivot'!WE2)</f>
        <v>702263523</v>
      </c>
      <c r="WF3" t="str" cm="1">
        <f t="array" ref="WF3">_xlfn._xlws.FILTER('Base commande'!$G:$G,'Base commande'!$B:$B='Segment par pivot'!WF2)</f>
        <v>702263521</v>
      </c>
      <c r="WG3" t="str" cm="1">
        <f t="array" ref="WG3:WG4">_xlfn._xlws.FILTER('Base commande'!$G:$G,'Base commande'!$B:$B='Segment par pivot'!WG2)</f>
        <v>702263520</v>
      </c>
      <c r="WH3" t="str" cm="1">
        <f t="array" ref="WH3">_xlfn._xlws.FILTER('Base commande'!$G:$G,'Base commande'!$B:$B='Segment par pivot'!WH2)</f>
        <v>702263250</v>
      </c>
      <c r="WI3" t="str" cm="1">
        <f t="array" ref="WI3:WI4">_xlfn._xlws.FILTER('Base commande'!$G:$G,'Base commande'!$B:$B='Segment par pivot'!WI2)</f>
        <v>702263504_02</v>
      </c>
      <c r="WJ3" t="str" cm="1">
        <f t="array" ref="WJ3">_xlfn._xlws.FILTER('Base commande'!$G:$G,'Base commande'!$B:$B='Segment par pivot'!WJ2)</f>
        <v>702263503</v>
      </c>
      <c r="WK3" t="str" cm="1">
        <f t="array" ref="WK3">_xlfn._xlws.FILTER('Base commande'!$G:$G,'Base commande'!$B:$B='Segment par pivot'!WK2)</f>
        <v>702263500</v>
      </c>
      <c r="WL3" t="str" cm="1">
        <f t="array" ref="WL3">_xlfn._xlws.FILTER('Base commande'!$G:$G,'Base commande'!$B:$B='Segment par pivot'!WL2)</f>
        <v>702263499</v>
      </c>
      <c r="WM3" t="str" cm="1">
        <f t="array" ref="WM3:WM4">_xlfn._xlws.FILTER('Base commande'!$G:$G,'Base commande'!$B:$B='Segment par pivot'!WM2)</f>
        <v>702263497</v>
      </c>
      <c r="WN3" t="str" cm="1">
        <f t="array" ref="WN3">_xlfn._xlws.FILTER('Base commande'!$G:$G,'Base commande'!$B:$B='Segment par pivot'!WN2)</f>
        <v>702263501</v>
      </c>
      <c r="WO3" t="str" cm="1">
        <f t="array" ref="WO3">_xlfn._xlws.FILTER('Base commande'!$G:$G,'Base commande'!$B:$B='Segment par pivot'!WO2)</f>
        <v>702263495</v>
      </c>
      <c r="WP3" t="str" cm="1">
        <f t="array" ref="WP3">_xlfn._xlws.FILTER('Base commande'!$G:$G,'Base commande'!$B:$B='Segment par pivot'!WP2)</f>
        <v>702263494</v>
      </c>
      <c r="WQ3" t="str" cm="1">
        <f t="array" ref="WQ3">_xlfn._xlws.FILTER('Base commande'!$G:$G,'Base commande'!$B:$B='Segment par pivot'!WQ2)</f>
        <v>702263493</v>
      </c>
      <c r="WR3" t="str" cm="1">
        <f t="array" ref="WR3">_xlfn._xlws.FILTER('Base commande'!$G:$G,'Base commande'!$B:$B='Segment par pivot'!WR2)</f>
        <v>702263492</v>
      </c>
      <c r="WS3" t="str" cm="1">
        <f t="array" ref="WS3">_xlfn._xlws.FILTER('Base commande'!$G:$G,'Base commande'!$B:$B='Segment par pivot'!WS2)</f>
        <v>702263491</v>
      </c>
      <c r="WT3" t="str" cm="1">
        <f t="array" ref="WT3">_xlfn._xlws.FILTER('Base commande'!$G:$G,'Base commande'!$B:$B='Segment par pivot'!WT2)</f>
        <v>702263490</v>
      </c>
      <c r="WU3" t="str" cm="1">
        <f t="array" ref="WU3">_xlfn._xlws.FILTER('Base commande'!$G:$G,'Base commande'!$B:$B='Segment par pivot'!WU2)</f>
        <v>702263489</v>
      </c>
      <c r="WV3" t="str" cm="1">
        <f t="array" ref="WV3:WV4">_xlfn._xlws.FILTER('Base commande'!$G:$G,'Base commande'!$B:$B='Segment par pivot'!WV2)</f>
        <v>702263451</v>
      </c>
      <c r="WW3" t="str" cm="1">
        <f t="array" ref="WW3:WW4">_xlfn._xlws.FILTER('Base commande'!$G:$G,'Base commande'!$B:$B='Segment par pivot'!WW2)</f>
        <v>702263448</v>
      </c>
      <c r="WX3" t="str" cm="1">
        <f t="array" ref="WX3:WX4">_xlfn._xlws.FILTER('Base commande'!$G:$G,'Base commande'!$B:$B='Segment par pivot'!WX2)</f>
        <v>702263450</v>
      </c>
      <c r="WY3" t="str" cm="1">
        <f t="array" ref="WY3:WY4">_xlfn._xlws.FILTER('Base commande'!$G:$G,'Base commande'!$B:$B='Segment par pivot'!WY2)</f>
        <v>702263443</v>
      </c>
      <c r="WZ3" t="str" cm="1">
        <f t="array" ref="WZ3:WZ4">_xlfn._xlws.FILTER('Base commande'!$G:$G,'Base commande'!$B:$B='Segment par pivot'!WZ2)</f>
        <v>702263445</v>
      </c>
      <c r="XA3" t="str" cm="1">
        <f t="array" ref="XA3:XA4">_xlfn._xlws.FILTER('Base commande'!$G:$G,'Base commande'!$B:$B='Segment par pivot'!XA2)</f>
        <v>702263442</v>
      </c>
      <c r="XB3" t="str" cm="1">
        <f t="array" ref="XB3:XB4">_xlfn._xlws.FILTER('Base commande'!$G:$G,'Base commande'!$B:$B='Segment par pivot'!XB2)</f>
        <v>702263438</v>
      </c>
      <c r="XC3" t="str" cm="1">
        <f t="array" ref="XC3:XC4">_xlfn._xlws.FILTER('Base commande'!$G:$G,'Base commande'!$B:$B='Segment par pivot'!XC2)</f>
        <v>702263439</v>
      </c>
      <c r="XD3" t="str" cm="1">
        <f t="array" ref="XD3:XD4">_xlfn._xlws.FILTER('Base commande'!$G:$G,'Base commande'!$B:$B='Segment par pivot'!XD2)</f>
        <v>702263436</v>
      </c>
      <c r="XE3" t="str" cm="1">
        <f t="array" ref="XE3:XE4">_xlfn._xlws.FILTER('Base commande'!$G:$G,'Base commande'!$B:$B='Segment par pivot'!XE2)</f>
        <v>702263434</v>
      </c>
      <c r="XF3" t="str" cm="1">
        <f t="array" ref="XF3:XF4">_xlfn._xlws.FILTER('Base commande'!$G:$G,'Base commande'!$B:$B='Segment par pivot'!XF2)</f>
        <v>702263432</v>
      </c>
      <c r="XG3" t="str" cm="1">
        <f t="array" ref="XG3:XG4">_xlfn._xlws.FILTER('Base commande'!$G:$G,'Base commande'!$B:$B='Segment par pivot'!XG2)</f>
        <v>702263430</v>
      </c>
      <c r="XH3" t="str" cm="1">
        <f t="array" ref="XH3:XH4">_xlfn._xlws.FILTER('Base commande'!$G:$G,'Base commande'!$B:$B='Segment par pivot'!XH2)</f>
        <v>702263428</v>
      </c>
      <c r="XI3" t="str" cm="1">
        <f t="array" ref="XI3:XI4">_xlfn._xlws.FILTER('Base commande'!$G:$G,'Base commande'!$B:$B='Segment par pivot'!XI2)</f>
        <v>702263426</v>
      </c>
      <c r="XJ3" t="str" cm="1">
        <f t="array" ref="XJ3">_xlfn._xlws.FILTER('Base commande'!$G:$G,'Base commande'!$B:$B='Segment par pivot'!XJ2)</f>
        <v>702263419</v>
      </c>
      <c r="XK3" t="str" cm="1">
        <f t="array" ref="XK3:XK4">_xlfn._xlws.FILTER('Base commande'!$G:$G,'Base commande'!$B:$B='Segment par pivot'!XK2)</f>
        <v>702263424</v>
      </c>
      <c r="XL3" t="str" cm="1">
        <f t="array" ref="XL3:XL4">_xlfn._xlws.FILTER('Base commande'!$G:$G,'Base commande'!$B:$B='Segment par pivot'!XL2)</f>
        <v>702263422</v>
      </c>
      <c r="XM3" t="str" cm="1">
        <f t="array" ref="XM3">_xlfn._xlws.FILTER('Base commande'!$G:$G,'Base commande'!$B:$B='Segment par pivot'!XM2)</f>
        <v>702263420</v>
      </c>
      <c r="XN3" t="str" cm="1">
        <f t="array" ref="XN3">_xlfn._xlws.FILTER('Base commande'!$G:$G,'Base commande'!$B:$B='Segment par pivot'!XN2)</f>
        <v>702263418</v>
      </c>
      <c r="XO3" t="str" cm="1">
        <f t="array" ref="XO3">_xlfn._xlws.FILTER('Base commande'!$G:$G,'Base commande'!$B:$B='Segment par pivot'!XO2)</f>
        <v>702263288</v>
      </c>
      <c r="XP3" t="str" cm="1">
        <f t="array" ref="XP3">_xlfn._xlws.FILTER('Base commande'!$G:$G,'Base commande'!$B:$B='Segment par pivot'!XP2)</f>
        <v>702263283</v>
      </c>
      <c r="XQ3" t="str" cm="1">
        <f t="array" ref="XQ3">_xlfn._xlws.FILTER('Base commande'!$G:$G,'Base commande'!$B:$B='Segment par pivot'!XQ2)</f>
        <v>702263282</v>
      </c>
      <c r="XR3" t="str" cm="1">
        <f t="array" ref="XR3:XR5">_xlfn._xlws.FILTER('Base commande'!$G:$G,'Base commande'!$B:$B='Segment par pivot'!XR2)</f>
        <v>702263273</v>
      </c>
      <c r="XS3" t="str" cm="1">
        <f t="array" ref="XS3">_xlfn._xlws.FILTER('Base commande'!$G:$G,'Base commande'!$B:$B='Segment par pivot'!XS2)</f>
        <v>702263271</v>
      </c>
      <c r="XT3" t="str" cm="1">
        <f t="array" ref="XT3:XT5">_xlfn._xlws.FILTER('Base commande'!$G:$G,'Base commande'!$B:$B='Segment par pivot'!XT2)</f>
        <v>702263270</v>
      </c>
      <c r="XU3" t="str" cm="1">
        <f t="array" ref="XU3:XU4">_xlfn._xlws.FILTER('Base commande'!$G:$G,'Base commande'!$B:$B='Segment par pivot'!XU2)</f>
        <v>702263268</v>
      </c>
      <c r="XV3" t="str" cm="1">
        <f t="array" ref="XV3">_xlfn._xlws.FILTER('Base commande'!$G:$G,'Base commande'!$B:$B='Segment par pivot'!XV2)</f>
        <v>702263267</v>
      </c>
      <c r="XW3" t="str" cm="1">
        <f t="array" ref="XW3:XW4">_xlfn._xlws.FILTER('Base commande'!$G:$G,'Base commande'!$B:$B='Segment par pivot'!XW2)</f>
        <v>702263266</v>
      </c>
      <c r="XX3" t="str" cm="1">
        <f t="array" ref="XX3">_xlfn._xlws.FILTER('Base commande'!$G:$G,'Base commande'!$B:$B='Segment par pivot'!XX2)</f>
        <v>702263264</v>
      </c>
      <c r="XY3" t="str" cm="1">
        <f t="array" ref="XY3">_xlfn._xlws.FILTER('Base commande'!$G:$G,'Base commande'!$B:$B='Segment par pivot'!XY2)</f>
        <v>702263258</v>
      </c>
      <c r="XZ3" t="str" cm="1">
        <f t="array" ref="XZ3">_xlfn._xlws.FILTER('Base commande'!$G:$G,'Base commande'!$B:$B='Segment par pivot'!XZ2)</f>
        <v>702263257</v>
      </c>
      <c r="YA3" t="str" cm="1">
        <f t="array" ref="YA3">_xlfn._xlws.FILTER('Base commande'!$G:$G,'Base commande'!$B:$B='Segment par pivot'!YA2)</f>
        <v>702263260</v>
      </c>
      <c r="YB3" t="str" cm="1">
        <f t="array" ref="YB3">_xlfn._xlws.FILTER('Base commande'!$G:$G,'Base commande'!$B:$B='Segment par pivot'!YB2)</f>
        <v>702263255</v>
      </c>
      <c r="YC3" t="str" cm="1">
        <f t="array" ref="YC3">_xlfn._xlws.FILTER('Base commande'!$G:$G,'Base commande'!$B:$B='Segment par pivot'!YC2)</f>
        <v>702263259</v>
      </c>
      <c r="YD3" t="str" cm="1">
        <f t="array" ref="YD3">_xlfn._xlws.FILTER('Base commande'!$G:$G,'Base commande'!$B:$B='Segment par pivot'!YD2)</f>
        <v>702263254</v>
      </c>
      <c r="YE3" t="str" cm="1">
        <f t="array" ref="YE3">_xlfn._xlws.FILTER('Base commande'!$G:$G,'Base commande'!$B:$B='Segment par pivot'!YE2)</f>
        <v>702263256</v>
      </c>
      <c r="YF3" t="str" cm="1">
        <f t="array" ref="YF3">_xlfn._xlws.FILTER('Base commande'!$G:$G,'Base commande'!$B:$B='Segment par pivot'!YF2)</f>
        <v>702263249</v>
      </c>
      <c r="YG3" t="str" cm="1">
        <f t="array" ref="YG3">_xlfn._xlws.FILTER('Base commande'!$G:$G,'Base commande'!$B:$B='Segment par pivot'!YG2)</f>
        <v>702263248</v>
      </c>
      <c r="YH3" t="str" cm="1">
        <f t="array" ref="YH3">_xlfn._xlws.FILTER('Base commande'!$G:$G,'Base commande'!$B:$B='Segment par pivot'!YH2)</f>
        <v>702263203</v>
      </c>
      <c r="YI3" t="str" cm="1">
        <f t="array" ref="YI3">_xlfn._xlws.FILTER('Base commande'!$G:$G,'Base commande'!$B:$B='Segment par pivot'!YI2)</f>
        <v>702263197</v>
      </c>
      <c r="YJ3" t="str" cm="1">
        <f t="array" ref="YJ3">_xlfn._xlws.FILTER('Base commande'!$G:$G,'Base commande'!$B:$B='Segment par pivot'!YJ2)</f>
        <v>702263191</v>
      </c>
      <c r="YK3" t="str" cm="1">
        <f t="array" ref="YK3">_xlfn._xlws.FILTER('Base commande'!$G:$G,'Base commande'!$B:$B='Segment par pivot'!YK2)</f>
        <v>702263187</v>
      </c>
      <c r="YL3" t="str" cm="1">
        <f t="array" ref="YL3">_xlfn._xlws.FILTER('Base commande'!$G:$G,'Base commande'!$B:$B='Segment par pivot'!YL2)</f>
        <v>702263188</v>
      </c>
      <c r="YM3" t="str" cm="1">
        <f t="array" ref="YM3">_xlfn._xlws.FILTER('Base commande'!$G:$G,'Base commande'!$B:$B='Segment par pivot'!YM2)</f>
        <v>702263186</v>
      </c>
      <c r="YN3" t="str" cm="1">
        <f t="array" ref="YN3">_xlfn._xlws.FILTER('Base commande'!$G:$G,'Base commande'!$B:$B='Segment par pivot'!YN2)</f>
        <v>702263159</v>
      </c>
      <c r="YO3" t="str" cm="1">
        <f t="array" ref="YO3">_xlfn._xlws.FILTER('Base commande'!$G:$G,'Base commande'!$B:$B='Segment par pivot'!YO2)</f>
        <v>702263160</v>
      </c>
      <c r="YP3" t="str" cm="1">
        <f t="array" ref="YP3">_xlfn._xlws.FILTER('Base commande'!$G:$G,'Base commande'!$B:$B='Segment par pivot'!YP2)</f>
        <v>702263161</v>
      </c>
      <c r="YQ3" t="str" cm="1">
        <f t="array" ref="YQ3">_xlfn._xlws.FILTER('Base commande'!$G:$G,'Base commande'!$B:$B='Segment par pivot'!YQ2)</f>
        <v>702263158</v>
      </c>
      <c r="YR3" t="str" cm="1">
        <f t="array" ref="YR3">_xlfn._xlws.FILTER('Base commande'!$G:$G,'Base commande'!$B:$B='Segment par pivot'!YR2)</f>
        <v>702263156</v>
      </c>
      <c r="YS3" t="str" cm="1">
        <f t="array" ref="YS3">_xlfn._xlws.FILTER('Base commande'!$G:$G,'Base commande'!$B:$B='Segment par pivot'!YS2)</f>
        <v>702263157</v>
      </c>
      <c r="YT3" t="str" cm="1">
        <f t="array" ref="YT3:YT4">_xlfn._xlws.FILTER('Base commande'!$G:$G,'Base commande'!$B:$B='Segment par pivot'!YT2)</f>
        <v>702263102</v>
      </c>
      <c r="YU3" t="str" cm="1">
        <f t="array" ref="YU3">_xlfn._xlws.FILTER('Base commande'!$G:$G,'Base commande'!$B:$B='Segment par pivot'!YU2)</f>
        <v>702263103</v>
      </c>
      <c r="YV3" t="str" cm="1">
        <f t="array" ref="YV3">_xlfn._xlws.FILTER('Base commande'!$G:$G,'Base commande'!$B:$B='Segment par pivot'!YV2)</f>
        <v>702263084</v>
      </c>
      <c r="YW3" t="str" cm="1">
        <f t="array" ref="YW3">_xlfn._xlws.FILTER('Base commande'!$G:$G,'Base commande'!$B:$B='Segment par pivot'!YW2)</f>
        <v>702263082</v>
      </c>
      <c r="YX3" t="str" cm="1">
        <f t="array" ref="YX3">_xlfn._xlws.FILTER('Base commande'!$G:$G,'Base commande'!$B:$B='Segment par pivot'!YX2)</f>
        <v>702263086</v>
      </c>
      <c r="YY3" t="str" cm="1">
        <f t="array" ref="YY3">_xlfn._xlws.FILTER('Base commande'!$G:$G,'Base commande'!$B:$B='Segment par pivot'!YY2)</f>
        <v>702263085</v>
      </c>
      <c r="YZ3" t="str" cm="1">
        <f t="array" ref="YZ3">_xlfn._xlws.FILTER('Base commande'!$G:$G,'Base commande'!$B:$B='Segment par pivot'!YZ2)</f>
        <v>702263049</v>
      </c>
      <c r="ZA3" t="str" cm="1">
        <f t="array" ref="ZA3">_xlfn._xlws.FILTER('Base commande'!$G:$G,'Base commande'!$B:$B='Segment par pivot'!ZA2)</f>
        <v>702263044</v>
      </c>
      <c r="ZB3" t="str" cm="1">
        <f t="array" ref="ZB3">_xlfn._xlws.FILTER('Base commande'!$G:$G,'Base commande'!$B:$B='Segment par pivot'!ZB2)</f>
        <v>702263043</v>
      </c>
      <c r="ZC3" t="str" cm="1">
        <f t="array" ref="ZC3">_xlfn._xlws.FILTER('Base commande'!$G:$G,'Base commande'!$B:$B='Segment par pivot'!ZC2)</f>
        <v>702263040</v>
      </c>
      <c r="ZD3" t="str" cm="1">
        <f t="array" ref="ZD3">_xlfn._xlws.FILTER('Base commande'!$G:$G,'Base commande'!$B:$B='Segment par pivot'!ZD2)</f>
        <v>702263038</v>
      </c>
      <c r="ZE3" t="str" cm="1">
        <f t="array" ref="ZE3">_xlfn._xlws.FILTER('Base commande'!$G:$G,'Base commande'!$B:$B='Segment par pivot'!ZE2)</f>
        <v>702263033</v>
      </c>
      <c r="ZF3" t="str" cm="1">
        <f t="array" ref="ZF3:ZF4">_xlfn._xlws.FILTER('Base commande'!$G:$G,'Base commande'!$B:$B='Segment par pivot'!ZF2)</f>
        <v>702263029</v>
      </c>
      <c r="ZG3" t="str" cm="1">
        <f t="array" ref="ZG3">_xlfn._xlws.FILTER('Base commande'!$G:$G,'Base commande'!$B:$B='Segment par pivot'!ZG2)</f>
        <v>702263031</v>
      </c>
      <c r="ZH3" t="str" cm="1">
        <f t="array" ref="ZH3">_xlfn._xlws.FILTER('Base commande'!$G:$G,'Base commande'!$B:$B='Segment par pivot'!ZH2)</f>
        <v>702263027</v>
      </c>
      <c r="ZI3" t="str" cm="1">
        <f t="array" ref="ZI3">_xlfn._xlws.FILTER('Base commande'!$G:$G,'Base commande'!$B:$B='Segment par pivot'!ZI2)</f>
        <v>702262999</v>
      </c>
      <c r="ZJ3" t="str" cm="1">
        <f t="array" ref="ZJ3">_xlfn._xlws.FILTER('Base commande'!$G:$G,'Base commande'!$B:$B='Segment par pivot'!ZJ2)</f>
        <v>702262998</v>
      </c>
      <c r="ZK3" t="str" cm="1">
        <f t="array" ref="ZK3">_xlfn._xlws.FILTER('Base commande'!$G:$G,'Base commande'!$B:$B='Segment par pivot'!ZK2)</f>
        <v>702262996</v>
      </c>
      <c r="ZL3" t="str" cm="1">
        <f t="array" ref="ZL3">_xlfn._xlws.FILTER('Base commande'!$G:$G,'Base commande'!$B:$B='Segment par pivot'!ZL2)</f>
        <v>702262995</v>
      </c>
      <c r="ZM3" t="str" cm="1">
        <f t="array" ref="ZM3">_xlfn._xlws.FILTER('Base commande'!$G:$G,'Base commande'!$B:$B='Segment par pivot'!ZM2)</f>
        <v>702262991</v>
      </c>
      <c r="ZN3" t="str" cm="1">
        <f t="array" ref="ZN3:ZN5">_xlfn._xlws.FILTER('Base commande'!$G:$G,'Base commande'!$B:$B='Segment par pivot'!ZN2)</f>
        <v>702262988</v>
      </c>
      <c r="ZO3" t="str" cm="1">
        <f t="array" ref="ZO3">_xlfn._xlws.FILTER('Base commande'!$G:$G,'Base commande'!$B:$B='Segment par pivot'!ZO2)</f>
        <v>702262985</v>
      </c>
      <c r="ZP3" t="str" cm="1">
        <f t="array" ref="ZP3">_xlfn._xlws.FILTER('Base commande'!$G:$G,'Base commande'!$B:$B='Segment par pivot'!ZP2)</f>
        <v>702262920</v>
      </c>
      <c r="ZQ3" t="str" cm="1">
        <f t="array" ref="ZQ3">_xlfn._xlws.FILTER('Base commande'!$G:$G,'Base commande'!$B:$B='Segment par pivot'!ZQ2)</f>
        <v>702262918</v>
      </c>
      <c r="ZR3" t="str" cm="1">
        <f t="array" ref="ZR3">_xlfn._xlws.FILTER('Base commande'!$G:$G,'Base commande'!$B:$B='Segment par pivot'!ZR2)</f>
        <v>702262917</v>
      </c>
      <c r="ZS3" t="str" cm="1">
        <f t="array" ref="ZS3">_xlfn._xlws.FILTER('Base commande'!$G:$G,'Base commande'!$B:$B='Segment par pivot'!ZS2)</f>
        <v>702262916</v>
      </c>
      <c r="ZT3" t="str" cm="1">
        <f t="array" ref="ZT3">_xlfn._xlws.FILTER('Base commande'!$G:$G,'Base commande'!$B:$B='Segment par pivot'!ZT2)</f>
        <v>702262915</v>
      </c>
      <c r="ZU3" t="str" cm="1">
        <f t="array" ref="ZU3">_xlfn._xlws.FILTER('Base commande'!$G:$G,'Base commande'!$B:$B='Segment par pivot'!ZU2)</f>
        <v>702262877</v>
      </c>
      <c r="ZV3" t="str" cm="1">
        <f t="array" ref="ZV3">_xlfn._xlws.FILTER('Base commande'!$G:$G,'Base commande'!$B:$B='Segment par pivot'!ZV2)</f>
        <v>702262876</v>
      </c>
      <c r="ZW3" t="str" cm="1">
        <f t="array" ref="ZW3">_xlfn._xlws.FILTER('Base commande'!$G:$G,'Base commande'!$B:$B='Segment par pivot'!ZW2)</f>
        <v>702262878</v>
      </c>
      <c r="ZX3" t="str" cm="1">
        <f t="array" ref="ZX3">_xlfn._xlws.FILTER('Base commande'!$G:$G,'Base commande'!$B:$B='Segment par pivot'!ZX2)</f>
        <v>702262875</v>
      </c>
      <c r="ZY3" t="str" cm="1">
        <f t="array" ref="ZY3">_xlfn._xlws.FILTER('Base commande'!$G:$G,'Base commande'!$B:$B='Segment par pivot'!ZY2)</f>
        <v>702262880</v>
      </c>
      <c r="ZZ3" t="str" cm="1">
        <f t="array" ref="ZZ3">_xlfn._xlws.FILTER('Base commande'!$G:$G,'Base commande'!$B:$B='Segment par pivot'!ZZ2)</f>
        <v>702262879</v>
      </c>
      <c r="AAA3" t="str" cm="1">
        <f t="array" ref="AAA3">_xlfn._xlws.FILTER('Base commande'!$G:$G,'Base commande'!$B:$B='Segment par pivot'!AAA2)</f>
        <v>702262881</v>
      </c>
      <c r="AAB3" t="str" cm="1">
        <f t="array" ref="AAB3">_xlfn._xlws.FILTER('Base commande'!$G:$G,'Base commande'!$B:$B='Segment par pivot'!AAB2)</f>
        <v>702262874</v>
      </c>
      <c r="AAC3" t="str" cm="1">
        <f t="array" ref="AAC3">_xlfn._xlws.FILTER('Base commande'!$G:$G,'Base commande'!$B:$B='Segment par pivot'!AAC2)</f>
        <v>702262705</v>
      </c>
      <c r="AAD3" t="str" cm="1">
        <f t="array" ref="AAD3">_xlfn._xlws.FILTER('Base commande'!$G:$G,'Base commande'!$B:$B='Segment par pivot'!AAD2)</f>
        <v>702262697</v>
      </c>
      <c r="AAE3" t="str" cm="1">
        <f t="array" ref="AAE3">_xlfn._xlws.FILTER('Base commande'!$G:$G,'Base commande'!$B:$B='Segment par pivot'!AAE2)</f>
        <v>702262652</v>
      </c>
      <c r="AAF3" t="str" cm="1">
        <f t="array" ref="AAF3">_xlfn._xlws.FILTER('Base commande'!$G:$G,'Base commande'!$B:$B='Segment par pivot'!AAF2)</f>
        <v>702262648</v>
      </c>
      <c r="AAG3" t="str" cm="1">
        <f t="array" ref="AAG3">_xlfn._xlws.FILTER('Base commande'!$G:$G,'Base commande'!$B:$B='Segment par pivot'!AAG2)</f>
        <v>702262650</v>
      </c>
      <c r="AAH3" t="str" cm="1">
        <f t="array" ref="AAH3">_xlfn._xlws.FILTER('Base commande'!$G:$G,'Base commande'!$B:$B='Segment par pivot'!AAH2)</f>
        <v>702262646</v>
      </c>
      <c r="AAI3" t="str" cm="1">
        <f t="array" ref="AAI3">_xlfn._xlws.FILTER('Base commande'!$G:$G,'Base commande'!$B:$B='Segment par pivot'!AAI2)</f>
        <v>702262644</v>
      </c>
      <c r="AAJ3" t="str" cm="1">
        <f t="array" ref="AAJ3">_xlfn._xlws.FILTER('Base commande'!$G:$G,'Base commande'!$B:$B='Segment par pivot'!AAJ2)</f>
        <v>702262463</v>
      </c>
      <c r="AAK3" t="str" cm="1">
        <f t="array" ref="AAK3">_xlfn._xlws.FILTER('Base commande'!$G:$G,'Base commande'!$B:$B='Segment par pivot'!AAK2)</f>
        <v>702262358</v>
      </c>
      <c r="AAL3" t="str" cm="1">
        <f t="array" ref="AAL3">_xlfn._xlws.FILTER('Base commande'!$G:$G,'Base commande'!$B:$B='Segment par pivot'!AAL2)</f>
        <v>702262319</v>
      </c>
      <c r="AAM3" t="str" cm="1">
        <f t="array" ref="AAM3">_xlfn._xlws.FILTER('Base commande'!$G:$G,'Base commande'!$B:$B='Segment par pivot'!AAM2)</f>
        <v>702262278</v>
      </c>
      <c r="AAN3" t="str" cm="1">
        <f t="array" ref="AAN3">_xlfn._xlws.FILTER('Base commande'!$G:$G,'Base commande'!$B:$B='Segment par pivot'!AAN2)</f>
        <v>702262112</v>
      </c>
      <c r="AAO3" t="str" cm="1">
        <f t="array" ref="AAO3">_xlfn._xlws.FILTER('Base commande'!$G:$G,'Base commande'!$B:$B='Segment par pivot'!AAO2)</f>
        <v>702261877</v>
      </c>
      <c r="AAP3" t="str" cm="1">
        <f t="array" ref="AAP3">_xlfn._xlws.FILTER('Base commande'!$G:$G,'Base commande'!$B:$B='Segment par pivot'!AAP2)</f>
        <v>702261828</v>
      </c>
      <c r="AAQ3" t="str" cm="1">
        <f t="array" ref="AAQ3">_xlfn._xlws.FILTER('Base commande'!$G:$G,'Base commande'!$B:$B='Segment par pivot'!AAQ2)</f>
        <v>702261769</v>
      </c>
      <c r="AAR3" t="str" cm="1">
        <f t="array" ref="AAR3">_xlfn._xlws.FILTER('Base commande'!$G:$G,'Base commande'!$B:$B='Segment par pivot'!AAR2)</f>
        <v>702261464</v>
      </c>
      <c r="AAS3" t="str" cm="1">
        <f t="array" ref="AAS3">_xlfn._xlws.FILTER('Base commande'!$G:$G,'Base commande'!$B:$B='Segment par pivot'!AAS2)</f>
        <v>702261463</v>
      </c>
      <c r="AAT3" t="str" cm="1">
        <f t="array" ref="AAT3">_xlfn._xlws.FILTER('Base commande'!$G:$G,'Base commande'!$B:$B='Segment par pivot'!AAT2)</f>
        <v>702261462</v>
      </c>
      <c r="AAU3" t="str" cm="1">
        <f t="array" ref="AAU3">_xlfn._xlws.FILTER('Base commande'!$G:$G,'Base commande'!$B:$B='Segment par pivot'!AAU2)</f>
        <v>702261461</v>
      </c>
      <c r="AAV3" t="str" cm="1">
        <f t="array" ref="AAV3">_xlfn._xlws.FILTER('Base commande'!$G:$G,'Base commande'!$B:$B='Segment par pivot'!AAV2)</f>
        <v>702261395</v>
      </c>
      <c r="AAW3" t="str" cm="1">
        <f t="array" ref="AAW3">_xlfn._xlws.FILTER('Base commande'!$G:$G,'Base commande'!$B:$B='Segment par pivot'!AAW2)</f>
        <v>702261236</v>
      </c>
      <c r="AAX3" t="str" cm="1">
        <f t="array" ref="AAX3">_xlfn._xlws.FILTER('Base commande'!$G:$G,'Base commande'!$B:$B='Segment par pivot'!AAX2)</f>
        <v>702261235</v>
      </c>
      <c r="AAY3" t="str" cm="1">
        <f t="array" ref="AAY3:AAY4">_xlfn._xlws.FILTER('Base commande'!$G:$G,'Base commande'!$B:$B='Segment par pivot'!AAY2)</f>
        <v>702261231</v>
      </c>
      <c r="AAZ3" t="str" cm="1">
        <f t="array" ref="AAZ3">_xlfn._xlws.FILTER('Base commande'!$G:$G,'Base commande'!$B:$B='Segment par pivot'!AAZ2)</f>
        <v>702261229</v>
      </c>
      <c r="ABA3" t="str" cm="1">
        <f t="array" ref="ABA3">_xlfn._xlws.FILTER('Base commande'!$G:$G,'Base commande'!$B:$B='Segment par pivot'!ABA2)</f>
        <v>702261065</v>
      </c>
      <c r="ABB3" t="str" cm="1">
        <f t="array" ref="ABB3">_xlfn._xlws.FILTER('Base commande'!$G:$G,'Base commande'!$B:$B='Segment par pivot'!ABB2)</f>
        <v>702261064</v>
      </c>
      <c r="ABC3" t="str" cm="1">
        <f t="array" ref="ABC3">_xlfn._xlws.FILTER('Base commande'!$G:$G,'Base commande'!$B:$B='Segment par pivot'!ABC2)</f>
        <v>702261063</v>
      </c>
      <c r="ABD3" t="str" cm="1">
        <f t="array" ref="ABD3">_xlfn._xlws.FILTER('Base commande'!$G:$G,'Base commande'!$B:$B='Segment par pivot'!ABD2)</f>
        <v>702261062</v>
      </c>
      <c r="ABE3" t="str" cm="1">
        <f t="array" ref="ABE3">_xlfn._xlws.FILTER('Base commande'!$G:$G,'Base commande'!$B:$B='Segment par pivot'!ABE2)</f>
        <v>702259922</v>
      </c>
      <c r="ABF3" t="str" cm="1">
        <f t="array" ref="ABF3">_xlfn._xlws.FILTER('Base commande'!$G:$G,'Base commande'!$B:$B='Segment par pivot'!ABF2)</f>
        <v>702259919</v>
      </c>
      <c r="ABG3" t="str" cm="1">
        <f t="array" ref="ABG3">_xlfn._xlws.FILTER('Base commande'!$G:$G,'Base commande'!$B:$B='Segment par pivot'!ABG2)</f>
        <v>702259669</v>
      </c>
      <c r="ABH3" t="str" cm="1">
        <f t="array" ref="ABH3">_xlfn._xlws.FILTER('Base commande'!$G:$G,'Base commande'!$B:$B='Segment par pivot'!ABH2)</f>
        <v>702259085</v>
      </c>
    </row>
    <row r="4" spans="1:736">
      <c r="C4" t="str">
        <v>702269166_01</v>
      </c>
      <c r="D4" t="str">
        <v>702270010_01</v>
      </c>
      <c r="F4" t="str">
        <v>702269600</v>
      </c>
      <c r="G4" t="str">
        <v>702269290</v>
      </c>
      <c r="I4" t="str">
        <v>702269092_01</v>
      </c>
      <c r="N4" t="str">
        <v>702269010_01</v>
      </c>
      <c r="O4" t="str">
        <v>702269007_01</v>
      </c>
      <c r="P4" t="str">
        <v>702269005_01</v>
      </c>
      <c r="Y4" t="str">
        <v>702268729</v>
      </c>
      <c r="AC4" t="str">
        <v>702268662_01</v>
      </c>
      <c r="AI4" t="str">
        <v>702268528</v>
      </c>
      <c r="AJ4" t="str">
        <v>702268539_02</v>
      </c>
      <c r="AO4" t="str">
        <v>702268531_01</v>
      </c>
      <c r="AR4" t="str">
        <v>702268527_01</v>
      </c>
      <c r="BC4" t="str">
        <v>702268397</v>
      </c>
      <c r="BJ4" t="str">
        <v>702268177</v>
      </c>
      <c r="BQ4" t="str">
        <v>702268171_01</v>
      </c>
      <c r="CA4" t="str">
        <v>702267779</v>
      </c>
      <c r="CG4" t="str">
        <v>702267431</v>
      </c>
      <c r="CH4" t="str">
        <v>702268043</v>
      </c>
      <c r="CI4" t="str">
        <v>702268055_01</v>
      </c>
      <c r="CO4" t="str">
        <v>702268040_01</v>
      </c>
      <c r="CP4" t="str">
        <v>702267903</v>
      </c>
      <c r="CQ4" t="str">
        <v>702267901_01</v>
      </c>
      <c r="CU4" t="str">
        <v>702267781</v>
      </c>
      <c r="CW4" t="str">
        <v>702267866</v>
      </c>
      <c r="CY4" t="str">
        <v>702267867</v>
      </c>
      <c r="DA4" t="str">
        <v>702265148</v>
      </c>
      <c r="DF4" t="str">
        <v>702266634</v>
      </c>
      <c r="EI4" t="str">
        <v>702267625</v>
      </c>
      <c r="EN4" t="str">
        <v>702267372</v>
      </c>
      <c r="EV4" t="str">
        <v>702266731_02</v>
      </c>
      <c r="EY4" t="str">
        <v>702267304</v>
      </c>
      <c r="EZ4" t="str">
        <v>702267309</v>
      </c>
      <c r="FA4" t="str">
        <v>702267302</v>
      </c>
      <c r="FC4" t="str">
        <v>702267292</v>
      </c>
      <c r="FD4" t="str">
        <v>702267293</v>
      </c>
      <c r="FH4" t="str">
        <v>702267295</v>
      </c>
      <c r="FO4" t="str">
        <v>702267262_01</v>
      </c>
      <c r="FQ4" t="str">
        <v>702267246</v>
      </c>
      <c r="FT4" t="str">
        <v>702266959_02</v>
      </c>
      <c r="GB4" t="str">
        <v>702267178</v>
      </c>
      <c r="GK4" t="str">
        <v>702266996</v>
      </c>
      <c r="HI4" t="str">
        <v>702266913</v>
      </c>
      <c r="HL4" t="str">
        <v>702266901</v>
      </c>
      <c r="HT4" t="str">
        <v>702266749_01</v>
      </c>
      <c r="HU4" t="str">
        <v>702266744</v>
      </c>
      <c r="IG4" t="str">
        <v>702266653_01</v>
      </c>
      <c r="IJ4" t="str">
        <v>702266645</v>
      </c>
      <c r="IK4" t="str">
        <v>702266642</v>
      </c>
      <c r="IL4" t="str">
        <v>702266640</v>
      </c>
      <c r="IM4" t="str">
        <v>702266639</v>
      </c>
      <c r="IN4" t="str">
        <v>702266637</v>
      </c>
      <c r="IO4" t="str">
        <v>702266638</v>
      </c>
      <c r="IP4" t="str">
        <v>702266635</v>
      </c>
      <c r="IR4" t="str">
        <v>702266546_01</v>
      </c>
      <c r="IX4" t="str">
        <v>702266522_01</v>
      </c>
      <c r="JC4" t="str">
        <v>702264791</v>
      </c>
      <c r="JZ4" t="str">
        <v>702266241_01</v>
      </c>
      <c r="KJ4" t="str">
        <v>702266119</v>
      </c>
      <c r="KU4" t="str">
        <v>702266111</v>
      </c>
      <c r="KZ4" t="str">
        <v>702266103</v>
      </c>
      <c r="LB4" t="str">
        <v>702266102</v>
      </c>
      <c r="LD4" t="str">
        <v>702265386_02</v>
      </c>
      <c r="LG4" t="str">
        <v>702266040_01</v>
      </c>
      <c r="LQ4" t="str">
        <v>702265950_01</v>
      </c>
      <c r="LS4" t="str">
        <v>702264765</v>
      </c>
      <c r="LU4" t="str">
        <v>702265760_01</v>
      </c>
      <c r="LW4" t="str">
        <v>702265662</v>
      </c>
      <c r="MG4" t="str">
        <v>702265495</v>
      </c>
      <c r="MI4" t="str">
        <v>702265424</v>
      </c>
      <c r="MJ4" t="str">
        <v>702265654_02</v>
      </c>
      <c r="MO4" t="str">
        <v>702265595</v>
      </c>
      <c r="NE4" t="str">
        <v>702265502</v>
      </c>
      <c r="NI4" t="str">
        <v>702265493</v>
      </c>
      <c r="NJ4" t="str">
        <v>702265497_01</v>
      </c>
      <c r="NM4" t="str">
        <v>702265492_01</v>
      </c>
      <c r="NN4" t="str">
        <v>702265341</v>
      </c>
      <c r="NR4" t="str">
        <v>702265418</v>
      </c>
      <c r="NV4" t="str">
        <v>702264962</v>
      </c>
      <c r="OK4" t="str">
        <v>702265155</v>
      </c>
      <c r="OU4" t="str">
        <v>702265078_01</v>
      </c>
      <c r="OX4" t="str">
        <v>702265077</v>
      </c>
      <c r="OY4" t="str">
        <v>702265072</v>
      </c>
      <c r="PA4" t="str">
        <v>702264970</v>
      </c>
      <c r="PE4" t="str">
        <v>702264967_01</v>
      </c>
      <c r="PF4" t="str">
        <v>702264964_02</v>
      </c>
      <c r="PG4" t="str">
        <v>702264966_01</v>
      </c>
      <c r="PJ4" t="str">
        <v>702264957_01</v>
      </c>
      <c r="PR4" t="str">
        <v>702264878_01</v>
      </c>
      <c r="PS4" t="str">
        <v>702264804</v>
      </c>
      <c r="PT4" t="str">
        <v>702264797</v>
      </c>
      <c r="PU4" t="str">
        <v>702264860</v>
      </c>
      <c r="PW4" t="str">
        <v>702264865_02</v>
      </c>
      <c r="QA4" t="str">
        <v>702264867</v>
      </c>
      <c r="QB4" t="str">
        <v>702264606</v>
      </c>
      <c r="QM4" t="str">
        <v>702264794</v>
      </c>
      <c r="QN4" t="str">
        <v>702264793</v>
      </c>
      <c r="QZ4" t="str">
        <v>702264758</v>
      </c>
      <c r="RD4" t="str">
        <v>702264657</v>
      </c>
      <c r="RO4" t="str">
        <v>702264641</v>
      </c>
      <c r="SF4" t="str">
        <v>702264306</v>
      </c>
      <c r="SG4" t="str">
        <v>702263032</v>
      </c>
      <c r="SK4" t="str">
        <v>702264291</v>
      </c>
      <c r="SN4" t="str">
        <v>702263721</v>
      </c>
      <c r="SV4" t="str">
        <v>702264264</v>
      </c>
      <c r="SY4" t="str">
        <v>702264203</v>
      </c>
      <c r="TB4" t="str">
        <v>702264258_01</v>
      </c>
      <c r="TF4" t="str">
        <v>702264224</v>
      </c>
      <c r="TG4" t="str">
        <v>702263770</v>
      </c>
      <c r="TN4" t="str">
        <v>702264226_01</v>
      </c>
      <c r="UK4" t="str">
        <v>702263954_01</v>
      </c>
      <c r="UP4" t="str">
        <v>702263939</v>
      </c>
      <c r="UR4" t="str">
        <v>702263938</v>
      </c>
      <c r="UV4" t="str">
        <v>702261233</v>
      </c>
      <c r="VC4" t="str">
        <v>702263864_01</v>
      </c>
      <c r="VD4" t="str">
        <v>702263862</v>
      </c>
      <c r="VE4" t="str">
        <v>702263798_01</v>
      </c>
      <c r="VL4" t="str">
        <v>702263715</v>
      </c>
      <c r="VM4" t="str">
        <v>702263712</v>
      </c>
      <c r="VN4" t="str">
        <v>702263717</v>
      </c>
      <c r="VP4" t="str">
        <v>702263710</v>
      </c>
      <c r="VS4" t="str">
        <v>702263711</v>
      </c>
      <c r="VU4" t="str">
        <v>702263646_01</v>
      </c>
      <c r="WA4" t="str">
        <v>702263582</v>
      </c>
      <c r="WE4" t="str">
        <v>702263522</v>
      </c>
      <c r="WG4" t="str">
        <v>702260539</v>
      </c>
      <c r="WI4" t="str">
        <v>702263504_01</v>
      </c>
      <c r="WM4" t="str">
        <v>702263496</v>
      </c>
      <c r="WV4" t="str">
        <v>702263452</v>
      </c>
      <c r="WW4" t="str">
        <v>702263447</v>
      </c>
      <c r="WX4" t="str">
        <v>702263449</v>
      </c>
      <c r="WY4" t="str">
        <v>702263444</v>
      </c>
      <c r="WZ4" t="str">
        <v>702263446</v>
      </c>
      <c r="XA4" t="str">
        <v>702263441</v>
      </c>
      <c r="XB4" t="str">
        <v>702263437</v>
      </c>
      <c r="XC4" t="str">
        <v>702263440</v>
      </c>
      <c r="XD4" t="str">
        <v>702263435</v>
      </c>
      <c r="XE4" t="str">
        <v>702263433</v>
      </c>
      <c r="XF4" t="str">
        <v>702263431</v>
      </c>
      <c r="XG4" t="str">
        <v>702263429</v>
      </c>
      <c r="XH4" t="str">
        <v>702263427</v>
      </c>
      <c r="XI4" t="str">
        <v>702263425</v>
      </c>
      <c r="XK4" t="str">
        <v>702263423</v>
      </c>
      <c r="XL4" t="str">
        <v>702263421</v>
      </c>
      <c r="XR4" t="str">
        <v>702263272</v>
      </c>
      <c r="XT4" t="str">
        <v>702263269</v>
      </c>
      <c r="XU4" t="str">
        <v>702263261</v>
      </c>
      <c r="XW4" t="str">
        <v>702263262</v>
      </c>
      <c r="YT4" t="str">
        <v>702262919</v>
      </c>
      <c r="ZF4" t="str">
        <v>702263028</v>
      </c>
      <c r="ZN4" t="str">
        <v>702262987</v>
      </c>
      <c r="AAY4" t="str">
        <v>702261232</v>
      </c>
    </row>
    <row r="5" spans="1:736">
      <c r="D5" t="str">
        <v>702269996</v>
      </c>
      <c r="AR5" t="str">
        <v>702268523</v>
      </c>
      <c r="BJ5" t="str">
        <v>702268175</v>
      </c>
      <c r="CG5" t="str">
        <v>702267195</v>
      </c>
      <c r="CH5" t="str">
        <v>702268042</v>
      </c>
      <c r="CO5" t="str">
        <v>702267847</v>
      </c>
      <c r="EV5" t="str">
        <v>702266731_01</v>
      </c>
      <c r="FQ5" t="str">
        <v>702267259</v>
      </c>
      <c r="FT5" t="str">
        <v>702266959_01</v>
      </c>
      <c r="IX5" t="str">
        <v>702266521</v>
      </c>
      <c r="JC5" t="str">
        <v>702263526</v>
      </c>
      <c r="KJ5" t="str">
        <v>702266108</v>
      </c>
      <c r="LD5" t="str">
        <v>702265386_01</v>
      </c>
      <c r="LS5" t="str">
        <v>702264755</v>
      </c>
      <c r="MG5" t="str">
        <v>702265494</v>
      </c>
      <c r="MJ5" t="str">
        <v>702265654_01</v>
      </c>
      <c r="NE5" t="str">
        <v>702265499</v>
      </c>
      <c r="NM5" t="str">
        <v>702265484</v>
      </c>
      <c r="NR5" t="str">
        <v>702265411</v>
      </c>
      <c r="NV5" t="str">
        <v>702264871</v>
      </c>
      <c r="PF5" t="str">
        <v>702264964_01</v>
      </c>
      <c r="PW5" t="str">
        <v>702264865_01</v>
      </c>
      <c r="SK5" t="str">
        <v>702264290</v>
      </c>
      <c r="SN5" t="str">
        <v>702263704</v>
      </c>
      <c r="TF5" t="str">
        <v>702264215</v>
      </c>
      <c r="XR5" t="str">
        <v>702263263</v>
      </c>
      <c r="XT5" t="str">
        <v>702263265</v>
      </c>
      <c r="ZN5" t="str">
        <v>702262986</v>
      </c>
    </row>
    <row r="6" spans="1:736">
      <c r="D6" t="str">
        <v>702268028</v>
      </c>
      <c r="AR6" t="str">
        <v>702268525</v>
      </c>
      <c r="NV6" t="str">
        <v>702264870</v>
      </c>
      <c r="PF6" t="str">
        <v>702264963</v>
      </c>
      <c r="SK6" t="str">
        <v>702261238</v>
      </c>
    </row>
    <row r="7" spans="1:736">
      <c r="AR7" t="str">
        <v>702268479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E798F-CD96-4A4E-BC1A-14BD5C6873FE}">
  <dimension ref="A2:G736"/>
  <sheetViews>
    <sheetView workbookViewId="0">
      <selection activeCell="G44" sqref="G44"/>
    </sheetView>
  </sheetViews>
  <sheetFormatPr baseColWidth="10" defaultRowHeight="15"/>
  <cols>
    <col min="1" max="1" width="2" bestFit="1" customWidth="1"/>
    <col min="2" max="2" width="30" bestFit="1" customWidth="1"/>
    <col min="3" max="5" width="13" bestFit="1" customWidth="1"/>
    <col min="6" max="7" width="10" bestFit="1" customWidth="1"/>
  </cols>
  <sheetData>
    <row r="2" spans="1:6">
      <c r="A2">
        <v>1</v>
      </c>
      <c r="B2" t="s">
        <v>3095</v>
      </c>
      <c r="C2" t="s">
        <v>19</v>
      </c>
    </row>
    <row r="3" spans="1:6">
      <c r="A3">
        <v>2</v>
      </c>
      <c r="B3" t="s">
        <v>3096</v>
      </c>
      <c r="C3" t="s">
        <v>25</v>
      </c>
      <c r="D3" t="s">
        <v>58</v>
      </c>
    </row>
    <row r="4" spans="1:6">
      <c r="A4">
        <v>4</v>
      </c>
      <c r="B4" t="s">
        <v>3097</v>
      </c>
      <c r="C4" t="s">
        <v>30</v>
      </c>
      <c r="D4" t="s">
        <v>33</v>
      </c>
      <c r="E4" t="s">
        <v>36</v>
      </c>
      <c r="F4" t="s">
        <v>445</v>
      </c>
    </row>
    <row r="5" spans="1:6">
      <c r="A5">
        <v>1</v>
      </c>
      <c r="B5" t="s">
        <v>3098</v>
      </c>
      <c r="C5" t="s">
        <v>39</v>
      </c>
    </row>
    <row r="6" spans="1:6">
      <c r="A6">
        <v>2</v>
      </c>
      <c r="B6" t="s">
        <v>3099</v>
      </c>
      <c r="C6" t="s">
        <v>43</v>
      </c>
      <c r="D6" t="s">
        <v>47</v>
      </c>
    </row>
    <row r="7" spans="1:6">
      <c r="A7">
        <v>2</v>
      </c>
      <c r="B7" t="s">
        <v>3100</v>
      </c>
      <c r="C7" t="s">
        <v>50</v>
      </c>
      <c r="D7" t="s">
        <v>55</v>
      </c>
    </row>
    <row r="8" spans="1:6">
      <c r="A8">
        <v>1</v>
      </c>
      <c r="B8" t="s">
        <v>3101</v>
      </c>
      <c r="C8" t="s">
        <v>61</v>
      </c>
    </row>
    <row r="9" spans="1:6">
      <c r="A9">
        <v>2</v>
      </c>
      <c r="B9" t="s">
        <v>3102</v>
      </c>
      <c r="C9" t="s">
        <v>65</v>
      </c>
      <c r="D9" t="s">
        <v>68</v>
      </c>
    </row>
    <row r="10" spans="1:6">
      <c r="A10">
        <v>1</v>
      </c>
      <c r="B10" t="s">
        <v>3103</v>
      </c>
      <c r="C10" t="s">
        <v>71</v>
      </c>
    </row>
    <row r="11" spans="1:6">
      <c r="A11">
        <v>1</v>
      </c>
      <c r="B11" t="s">
        <v>3104</v>
      </c>
      <c r="C11" t="s">
        <v>75</v>
      </c>
    </row>
    <row r="12" spans="1:6">
      <c r="A12">
        <v>1</v>
      </c>
      <c r="B12" t="s">
        <v>3105</v>
      </c>
      <c r="C12" t="s">
        <v>79</v>
      </c>
    </row>
    <row r="13" spans="1:6">
      <c r="A13">
        <v>1</v>
      </c>
      <c r="B13" t="s">
        <v>3106</v>
      </c>
      <c r="C13" t="s">
        <v>83</v>
      </c>
    </row>
    <row r="14" spans="1:6">
      <c r="A14">
        <v>2</v>
      </c>
      <c r="B14" t="s">
        <v>3107</v>
      </c>
      <c r="C14" t="s">
        <v>87</v>
      </c>
      <c r="D14" t="s">
        <v>90</v>
      </c>
    </row>
    <row r="15" spans="1:6">
      <c r="A15">
        <v>2</v>
      </c>
      <c r="B15" t="s">
        <v>3108</v>
      </c>
      <c r="C15" t="s">
        <v>93</v>
      </c>
      <c r="D15" t="s">
        <v>96</v>
      </c>
    </row>
    <row r="16" spans="1:6">
      <c r="A16">
        <v>2</v>
      </c>
      <c r="B16" t="s">
        <v>3109</v>
      </c>
      <c r="C16" t="s">
        <v>99</v>
      </c>
      <c r="D16" t="s">
        <v>101</v>
      </c>
    </row>
    <row r="17" spans="1:4">
      <c r="A17">
        <v>1</v>
      </c>
      <c r="B17" t="s">
        <v>3110</v>
      </c>
      <c r="C17" t="s">
        <v>104</v>
      </c>
    </row>
    <row r="18" spans="1:4">
      <c r="A18">
        <v>1</v>
      </c>
      <c r="B18" t="s">
        <v>3111</v>
      </c>
      <c r="C18" t="s">
        <v>110</v>
      </c>
    </row>
    <row r="19" spans="1:4">
      <c r="A19">
        <v>1</v>
      </c>
      <c r="B19" t="s">
        <v>3112</v>
      </c>
      <c r="C19" t="s">
        <v>114</v>
      </c>
    </row>
    <row r="20" spans="1:4">
      <c r="A20">
        <v>1</v>
      </c>
      <c r="B20" t="s">
        <v>3113</v>
      </c>
      <c r="C20" t="s">
        <v>118</v>
      </c>
    </row>
    <row r="21" spans="1:4">
      <c r="A21">
        <v>1</v>
      </c>
      <c r="B21" t="s">
        <v>3114</v>
      </c>
      <c r="C21" t="s">
        <v>123</v>
      </c>
    </row>
    <row r="22" spans="1:4">
      <c r="A22">
        <v>1</v>
      </c>
      <c r="B22" t="s">
        <v>3115</v>
      </c>
      <c r="C22" t="s">
        <v>127</v>
      </c>
    </row>
    <row r="23" spans="1:4">
      <c r="A23">
        <v>1</v>
      </c>
      <c r="B23" t="s">
        <v>3116</v>
      </c>
      <c r="C23" t="s">
        <v>130</v>
      </c>
    </row>
    <row r="24" spans="1:4">
      <c r="A24">
        <v>1</v>
      </c>
      <c r="B24" t="s">
        <v>3117</v>
      </c>
      <c r="C24" t="s">
        <v>134</v>
      </c>
    </row>
    <row r="25" spans="1:4">
      <c r="A25">
        <v>2</v>
      </c>
      <c r="B25" t="s">
        <v>3118</v>
      </c>
      <c r="C25" t="s">
        <v>138</v>
      </c>
      <c r="D25" t="s">
        <v>106</v>
      </c>
    </row>
    <row r="26" spans="1:4">
      <c r="A26">
        <v>1</v>
      </c>
      <c r="B26" t="s">
        <v>3119</v>
      </c>
      <c r="C26" t="s">
        <v>142</v>
      </c>
    </row>
    <row r="27" spans="1:4">
      <c r="A27">
        <v>1</v>
      </c>
      <c r="B27" t="s">
        <v>3120</v>
      </c>
      <c r="C27" t="s">
        <v>148</v>
      </c>
    </row>
    <row r="28" spans="1:4">
      <c r="A28">
        <v>1</v>
      </c>
      <c r="B28" t="s">
        <v>3121</v>
      </c>
      <c r="C28" t="s">
        <v>152</v>
      </c>
    </row>
    <row r="29" spans="1:4">
      <c r="A29">
        <v>2</v>
      </c>
      <c r="B29" t="s">
        <v>3122</v>
      </c>
      <c r="C29" t="s">
        <v>156</v>
      </c>
      <c r="D29" t="s">
        <v>159</v>
      </c>
    </row>
    <row r="30" spans="1:4">
      <c r="A30">
        <v>1</v>
      </c>
      <c r="B30" t="s">
        <v>3123</v>
      </c>
      <c r="C30" t="s">
        <v>162</v>
      </c>
    </row>
    <row r="31" spans="1:4">
      <c r="A31">
        <v>1</v>
      </c>
      <c r="B31" t="s">
        <v>3124</v>
      </c>
      <c r="C31" t="s">
        <v>166</v>
      </c>
    </row>
    <row r="32" spans="1:4">
      <c r="A32">
        <v>1</v>
      </c>
      <c r="B32" t="s">
        <v>3125</v>
      </c>
      <c r="C32" t="s">
        <v>170</v>
      </c>
    </row>
    <row r="33" spans="1:7">
      <c r="A33">
        <v>1</v>
      </c>
      <c r="B33" t="s">
        <v>3126</v>
      </c>
      <c r="C33" t="s">
        <v>174</v>
      </c>
    </row>
    <row r="34" spans="1:7">
      <c r="A34">
        <v>1</v>
      </c>
      <c r="B34" t="s">
        <v>3127</v>
      </c>
      <c r="C34" t="s">
        <v>177</v>
      </c>
    </row>
    <row r="35" spans="1:7">
      <c r="A35">
        <v>2</v>
      </c>
      <c r="B35" t="s">
        <v>3128</v>
      </c>
      <c r="C35" t="s">
        <v>181</v>
      </c>
      <c r="D35" t="s">
        <v>232</v>
      </c>
    </row>
    <row r="36" spans="1:7">
      <c r="A36">
        <v>2</v>
      </c>
      <c r="B36" t="s">
        <v>3129</v>
      </c>
      <c r="C36" t="s">
        <v>186</v>
      </c>
      <c r="D36" t="s">
        <v>189</v>
      </c>
    </row>
    <row r="37" spans="1:7">
      <c r="A37">
        <v>1</v>
      </c>
      <c r="B37" t="s">
        <v>3130</v>
      </c>
      <c r="C37" t="s">
        <v>193</v>
      </c>
    </row>
    <row r="38" spans="1:7">
      <c r="A38">
        <v>1</v>
      </c>
      <c r="B38" t="s">
        <v>3131</v>
      </c>
      <c r="C38" t="s">
        <v>197</v>
      </c>
    </row>
    <row r="39" spans="1:7">
      <c r="A39">
        <v>1</v>
      </c>
      <c r="B39" t="s">
        <v>3132</v>
      </c>
      <c r="C39" t="s">
        <v>201</v>
      </c>
    </row>
    <row r="40" spans="1:7">
      <c r="A40">
        <v>1</v>
      </c>
      <c r="B40" t="s">
        <v>3133</v>
      </c>
      <c r="C40" t="s">
        <v>205</v>
      </c>
    </row>
    <row r="41" spans="1:7">
      <c r="A41">
        <v>2</v>
      </c>
      <c r="B41" t="s">
        <v>3134</v>
      </c>
      <c r="C41" t="s">
        <v>209</v>
      </c>
      <c r="D41" t="s">
        <v>212</v>
      </c>
    </row>
    <row r="42" spans="1:7">
      <c r="A42">
        <v>1</v>
      </c>
      <c r="B42" t="s">
        <v>3135</v>
      </c>
      <c r="C42" t="s">
        <v>215</v>
      </c>
    </row>
    <row r="43" spans="1:7">
      <c r="A43">
        <v>1</v>
      </c>
      <c r="B43" t="s">
        <v>3136</v>
      </c>
      <c r="C43" t="s">
        <v>219</v>
      </c>
    </row>
    <row r="44" spans="1:7">
      <c r="A44">
        <v>5</v>
      </c>
      <c r="B44" t="s">
        <v>3137</v>
      </c>
      <c r="C44" t="s">
        <v>222</v>
      </c>
      <c r="D44" t="s">
        <v>226</v>
      </c>
      <c r="E44" t="s">
        <v>235</v>
      </c>
      <c r="F44" t="s">
        <v>238</v>
      </c>
      <c r="G44" t="s">
        <v>247</v>
      </c>
    </row>
    <row r="45" spans="1:7">
      <c r="A45">
        <v>1</v>
      </c>
      <c r="B45" t="s">
        <v>3138</v>
      </c>
      <c r="C45" t="s">
        <v>229</v>
      </c>
    </row>
    <row r="46" spans="1:7">
      <c r="A46">
        <v>1</v>
      </c>
      <c r="B46" t="s">
        <v>3139</v>
      </c>
      <c r="C46" t="s">
        <v>241</v>
      </c>
    </row>
    <row r="47" spans="1:7">
      <c r="A47">
        <v>1</v>
      </c>
      <c r="B47" t="s">
        <v>3140</v>
      </c>
      <c r="C47" t="s">
        <v>244</v>
      </c>
    </row>
    <row r="48" spans="1:7">
      <c r="A48">
        <v>1</v>
      </c>
      <c r="B48" t="s">
        <v>3141</v>
      </c>
      <c r="C48" t="s">
        <v>250</v>
      </c>
    </row>
    <row r="49" spans="1:5">
      <c r="A49">
        <v>1</v>
      </c>
      <c r="B49" t="s">
        <v>3142</v>
      </c>
      <c r="C49" t="s">
        <v>253</v>
      </c>
    </row>
    <row r="50" spans="1:5">
      <c r="A50">
        <v>1</v>
      </c>
      <c r="B50" t="s">
        <v>3143</v>
      </c>
      <c r="C50" t="s">
        <v>257</v>
      </c>
    </row>
    <row r="51" spans="1:5">
      <c r="A51">
        <v>1</v>
      </c>
      <c r="B51" t="s">
        <v>3144</v>
      </c>
      <c r="C51" t="s">
        <v>261</v>
      </c>
    </row>
    <row r="52" spans="1:5">
      <c r="A52">
        <v>1</v>
      </c>
      <c r="B52" t="s">
        <v>3145</v>
      </c>
      <c r="C52" t="s">
        <v>265</v>
      </c>
    </row>
    <row r="53" spans="1:5">
      <c r="A53">
        <v>1</v>
      </c>
      <c r="B53" t="s">
        <v>3146</v>
      </c>
      <c r="C53" t="s">
        <v>270</v>
      </c>
    </row>
    <row r="54" spans="1:5">
      <c r="A54">
        <v>1</v>
      </c>
      <c r="B54" t="s">
        <v>3147</v>
      </c>
      <c r="C54" t="s">
        <v>274</v>
      </c>
    </row>
    <row r="55" spans="1:5">
      <c r="A55">
        <v>2</v>
      </c>
      <c r="B55" t="s">
        <v>3148</v>
      </c>
      <c r="C55" t="s">
        <v>277</v>
      </c>
      <c r="D55" t="s">
        <v>282</v>
      </c>
    </row>
    <row r="56" spans="1:5">
      <c r="A56">
        <v>1</v>
      </c>
      <c r="B56" t="s">
        <v>3149</v>
      </c>
      <c r="C56" t="s">
        <v>285</v>
      </c>
    </row>
    <row r="57" spans="1:5">
      <c r="A57">
        <v>1</v>
      </c>
      <c r="B57" t="s">
        <v>3150</v>
      </c>
      <c r="C57" t="s">
        <v>289</v>
      </c>
    </row>
    <row r="58" spans="1:5">
      <c r="A58">
        <v>1</v>
      </c>
      <c r="B58" t="s">
        <v>3151</v>
      </c>
      <c r="C58" t="s">
        <v>292</v>
      </c>
    </row>
    <row r="59" spans="1:5">
      <c r="A59">
        <v>1</v>
      </c>
      <c r="B59" t="s">
        <v>3152</v>
      </c>
      <c r="C59" t="s">
        <v>296</v>
      </c>
    </row>
    <row r="60" spans="1:5">
      <c r="A60">
        <v>1</v>
      </c>
      <c r="B60" t="s">
        <v>3153</v>
      </c>
      <c r="C60" t="s">
        <v>299</v>
      </c>
    </row>
    <row r="61" spans="1:5">
      <c r="A61">
        <v>1</v>
      </c>
      <c r="B61" t="s">
        <v>3154</v>
      </c>
      <c r="C61" t="s">
        <v>303</v>
      </c>
    </row>
    <row r="62" spans="1:5">
      <c r="A62">
        <v>3</v>
      </c>
      <c r="B62" t="s">
        <v>3155</v>
      </c>
      <c r="C62" t="s">
        <v>307</v>
      </c>
      <c r="D62" t="s">
        <v>324</v>
      </c>
      <c r="E62" t="s">
        <v>331</v>
      </c>
    </row>
    <row r="63" spans="1:5">
      <c r="A63">
        <v>1</v>
      </c>
      <c r="B63" t="s">
        <v>3156</v>
      </c>
      <c r="C63" t="s">
        <v>312</v>
      </c>
    </row>
    <row r="64" spans="1:5">
      <c r="A64">
        <v>1</v>
      </c>
      <c r="B64" t="s">
        <v>3157</v>
      </c>
      <c r="C64" t="s">
        <v>316</v>
      </c>
    </row>
    <row r="65" spans="1:4">
      <c r="A65">
        <v>1</v>
      </c>
      <c r="B65" t="s">
        <v>3158</v>
      </c>
      <c r="C65" t="s">
        <v>320</v>
      </c>
    </row>
    <row r="66" spans="1:4">
      <c r="A66">
        <v>1</v>
      </c>
      <c r="B66" t="s">
        <v>3159</v>
      </c>
      <c r="C66" t="s">
        <v>327</v>
      </c>
    </row>
    <row r="67" spans="1:4">
      <c r="A67">
        <v>1</v>
      </c>
      <c r="B67" t="s">
        <v>3160</v>
      </c>
      <c r="C67" t="s">
        <v>334</v>
      </c>
    </row>
    <row r="68" spans="1:4">
      <c r="A68">
        <v>1</v>
      </c>
      <c r="B68" t="s">
        <v>3161</v>
      </c>
      <c r="C68" t="s">
        <v>338</v>
      </c>
    </row>
    <row r="69" spans="1:4">
      <c r="A69">
        <v>2</v>
      </c>
      <c r="B69" t="s">
        <v>3162</v>
      </c>
      <c r="C69" t="s">
        <v>342</v>
      </c>
      <c r="D69" t="s">
        <v>345</v>
      </c>
    </row>
    <row r="70" spans="1:4">
      <c r="A70">
        <v>1</v>
      </c>
      <c r="B70" t="s">
        <v>3163</v>
      </c>
      <c r="C70" t="s">
        <v>348</v>
      </c>
    </row>
    <row r="71" spans="1:4">
      <c r="A71">
        <v>1</v>
      </c>
      <c r="B71" t="s">
        <v>3164</v>
      </c>
      <c r="C71" t="s">
        <v>351</v>
      </c>
    </row>
    <row r="72" spans="1:4">
      <c r="A72">
        <v>1</v>
      </c>
      <c r="B72" t="s">
        <v>3165</v>
      </c>
      <c r="C72" t="s">
        <v>355</v>
      </c>
    </row>
    <row r="73" spans="1:4">
      <c r="A73">
        <v>1</v>
      </c>
      <c r="B73" t="s">
        <v>3166</v>
      </c>
      <c r="C73" t="s">
        <v>358</v>
      </c>
    </row>
    <row r="74" spans="1:4">
      <c r="A74">
        <v>1</v>
      </c>
      <c r="B74" t="s">
        <v>3167</v>
      </c>
      <c r="C74" t="s">
        <v>361</v>
      </c>
    </row>
    <row r="75" spans="1:4">
      <c r="A75">
        <v>1</v>
      </c>
      <c r="B75" t="s">
        <v>3168</v>
      </c>
      <c r="C75" t="s">
        <v>365</v>
      </c>
    </row>
    <row r="76" spans="1:4">
      <c r="A76">
        <v>1</v>
      </c>
      <c r="B76" t="s">
        <v>3169</v>
      </c>
      <c r="C76" t="s">
        <v>368</v>
      </c>
    </row>
    <row r="77" spans="1:4">
      <c r="A77">
        <v>1</v>
      </c>
      <c r="B77" t="s">
        <v>3170</v>
      </c>
      <c r="C77" t="s">
        <v>372</v>
      </c>
    </row>
    <row r="78" spans="1:4">
      <c r="A78">
        <v>1</v>
      </c>
      <c r="B78" t="s">
        <v>3171</v>
      </c>
      <c r="C78" t="s">
        <v>376</v>
      </c>
    </row>
    <row r="79" spans="1:4">
      <c r="A79">
        <v>2</v>
      </c>
      <c r="B79" t="s">
        <v>3172</v>
      </c>
      <c r="C79" t="s">
        <v>380</v>
      </c>
      <c r="D79" t="s">
        <v>569</v>
      </c>
    </row>
    <row r="80" spans="1:4">
      <c r="A80">
        <v>1</v>
      </c>
      <c r="B80" t="s">
        <v>3173</v>
      </c>
      <c r="C80" t="s">
        <v>266</v>
      </c>
    </row>
    <row r="81" spans="1:5">
      <c r="A81">
        <v>1</v>
      </c>
      <c r="B81" t="s">
        <v>3174</v>
      </c>
      <c r="C81" t="s">
        <v>387</v>
      </c>
    </row>
    <row r="82" spans="1:5">
      <c r="A82">
        <v>1</v>
      </c>
      <c r="B82" t="s">
        <v>3175</v>
      </c>
      <c r="C82" t="s">
        <v>390</v>
      </c>
    </row>
    <row r="83" spans="1:5">
      <c r="A83">
        <v>1</v>
      </c>
      <c r="B83" t="s">
        <v>3176</v>
      </c>
      <c r="C83" t="s">
        <v>393</v>
      </c>
    </row>
    <row r="84" spans="1:5">
      <c r="A84">
        <v>1</v>
      </c>
      <c r="B84" t="s">
        <v>3177</v>
      </c>
      <c r="C84" t="s">
        <v>396</v>
      </c>
    </row>
    <row r="85" spans="1:5">
      <c r="A85">
        <v>3</v>
      </c>
      <c r="B85" t="s">
        <v>3178</v>
      </c>
      <c r="C85" t="s">
        <v>400</v>
      </c>
      <c r="D85" t="s">
        <v>648</v>
      </c>
      <c r="E85" t="s">
        <v>814</v>
      </c>
    </row>
    <row r="86" spans="1:5">
      <c r="A86">
        <v>3</v>
      </c>
      <c r="B86" t="s">
        <v>3179</v>
      </c>
      <c r="C86" t="s">
        <v>404</v>
      </c>
      <c r="D86" t="s">
        <v>431</v>
      </c>
      <c r="E86" t="s">
        <v>434</v>
      </c>
    </row>
    <row r="87" spans="1:5">
      <c r="A87">
        <v>2</v>
      </c>
      <c r="B87" t="s">
        <v>3180</v>
      </c>
      <c r="C87" t="s">
        <v>408</v>
      </c>
      <c r="D87" t="s">
        <v>410</v>
      </c>
    </row>
    <row r="88" spans="1:5">
      <c r="A88">
        <v>1</v>
      </c>
      <c r="B88" t="s">
        <v>3181</v>
      </c>
      <c r="C88" t="s">
        <v>413</v>
      </c>
    </row>
    <row r="89" spans="1:5">
      <c r="A89">
        <v>1</v>
      </c>
      <c r="B89" t="s">
        <v>3182</v>
      </c>
      <c r="C89" t="s">
        <v>416</v>
      </c>
    </row>
    <row r="90" spans="1:5">
      <c r="A90">
        <v>1</v>
      </c>
      <c r="B90" t="s">
        <v>3183</v>
      </c>
      <c r="C90" t="s">
        <v>419</v>
      </c>
    </row>
    <row r="91" spans="1:5">
      <c r="A91">
        <v>1</v>
      </c>
      <c r="B91" t="s">
        <v>3184</v>
      </c>
      <c r="C91" t="s">
        <v>423</v>
      </c>
    </row>
    <row r="92" spans="1:5">
      <c r="A92">
        <v>1</v>
      </c>
      <c r="B92" t="s">
        <v>3185</v>
      </c>
      <c r="C92" t="s">
        <v>427</v>
      </c>
    </row>
    <row r="93" spans="1:5">
      <c r="A93">
        <v>3</v>
      </c>
      <c r="B93" t="s">
        <v>3186</v>
      </c>
      <c r="C93" t="s">
        <v>437</v>
      </c>
      <c r="D93" t="s">
        <v>441</v>
      </c>
      <c r="E93" t="s">
        <v>552</v>
      </c>
    </row>
    <row r="94" spans="1:5">
      <c r="A94">
        <v>2</v>
      </c>
      <c r="B94" t="s">
        <v>3187</v>
      </c>
      <c r="C94" t="s">
        <v>448</v>
      </c>
      <c r="D94" t="s">
        <v>453</v>
      </c>
    </row>
    <row r="95" spans="1:5">
      <c r="A95">
        <v>2</v>
      </c>
      <c r="B95" t="s">
        <v>3188</v>
      </c>
      <c r="C95" t="s">
        <v>456</v>
      </c>
      <c r="D95" t="s">
        <v>459</v>
      </c>
    </row>
    <row r="96" spans="1:5">
      <c r="A96">
        <v>1</v>
      </c>
      <c r="B96" t="s">
        <v>3189</v>
      </c>
      <c r="C96" t="s">
        <v>462</v>
      </c>
    </row>
    <row r="97" spans="1:4">
      <c r="A97">
        <v>1</v>
      </c>
      <c r="B97" t="s">
        <v>3190</v>
      </c>
      <c r="C97" t="s">
        <v>466</v>
      </c>
    </row>
    <row r="98" spans="1:4">
      <c r="A98">
        <v>1</v>
      </c>
      <c r="B98" t="s">
        <v>3191</v>
      </c>
      <c r="C98" t="s">
        <v>470</v>
      </c>
    </row>
    <row r="99" spans="1:4">
      <c r="A99">
        <v>2</v>
      </c>
      <c r="B99" t="s">
        <v>3192</v>
      </c>
      <c r="C99" t="s">
        <v>474</v>
      </c>
      <c r="D99" t="s">
        <v>562</v>
      </c>
    </row>
    <row r="100" spans="1:4">
      <c r="A100">
        <v>1</v>
      </c>
      <c r="B100" t="s">
        <v>3193</v>
      </c>
      <c r="C100" t="s">
        <v>478</v>
      </c>
    </row>
    <row r="101" spans="1:4">
      <c r="A101">
        <v>2</v>
      </c>
      <c r="B101" t="s">
        <v>3194</v>
      </c>
      <c r="C101" t="s">
        <v>482</v>
      </c>
      <c r="D101" t="s">
        <v>500</v>
      </c>
    </row>
    <row r="102" spans="1:4">
      <c r="A102">
        <v>1</v>
      </c>
      <c r="B102" t="s">
        <v>3195</v>
      </c>
      <c r="C102" t="s">
        <v>487</v>
      </c>
    </row>
    <row r="103" spans="1:4">
      <c r="A103">
        <v>2</v>
      </c>
      <c r="B103" t="s">
        <v>3196</v>
      </c>
      <c r="C103" t="s">
        <v>490</v>
      </c>
      <c r="D103" t="s">
        <v>497</v>
      </c>
    </row>
    <row r="104" spans="1:4">
      <c r="A104">
        <v>1</v>
      </c>
      <c r="B104" t="s">
        <v>3197</v>
      </c>
      <c r="C104" t="s">
        <v>494</v>
      </c>
    </row>
    <row r="105" spans="1:4">
      <c r="A105">
        <v>2</v>
      </c>
      <c r="B105" t="s">
        <v>3198</v>
      </c>
      <c r="C105" t="s">
        <v>503</v>
      </c>
      <c r="D105" t="s">
        <v>1766</v>
      </c>
    </row>
    <row r="106" spans="1:4">
      <c r="A106">
        <v>1</v>
      </c>
      <c r="B106" t="s">
        <v>3199</v>
      </c>
      <c r="C106" t="s">
        <v>506</v>
      </c>
    </row>
    <row r="107" spans="1:4">
      <c r="A107">
        <v>1</v>
      </c>
      <c r="B107" t="s">
        <v>3200</v>
      </c>
      <c r="C107" t="s">
        <v>509</v>
      </c>
    </row>
    <row r="108" spans="1:4">
      <c r="A108">
        <v>1</v>
      </c>
      <c r="B108" t="s">
        <v>3201</v>
      </c>
      <c r="C108" t="s">
        <v>513</v>
      </c>
    </row>
    <row r="109" spans="1:4">
      <c r="A109">
        <v>1</v>
      </c>
      <c r="B109" t="s">
        <v>3202</v>
      </c>
      <c r="C109" t="s">
        <v>442</v>
      </c>
    </row>
    <row r="110" spans="1:4">
      <c r="A110">
        <v>2</v>
      </c>
      <c r="B110" t="s">
        <v>3203</v>
      </c>
      <c r="C110" t="s">
        <v>519</v>
      </c>
      <c r="D110" t="s">
        <v>1137</v>
      </c>
    </row>
    <row r="111" spans="1:4">
      <c r="A111">
        <v>1</v>
      </c>
      <c r="B111" t="s">
        <v>3204</v>
      </c>
      <c r="C111" t="s">
        <v>522</v>
      </c>
    </row>
    <row r="112" spans="1:4">
      <c r="A112">
        <v>1</v>
      </c>
      <c r="B112" t="s">
        <v>3205</v>
      </c>
      <c r="C112" t="s">
        <v>526</v>
      </c>
    </row>
    <row r="113" spans="1:3">
      <c r="A113">
        <v>1</v>
      </c>
      <c r="B113" t="s">
        <v>3206</v>
      </c>
      <c r="C113" t="s">
        <v>529</v>
      </c>
    </row>
    <row r="114" spans="1:3">
      <c r="A114">
        <v>1</v>
      </c>
      <c r="B114" t="s">
        <v>3207</v>
      </c>
      <c r="C114" t="s">
        <v>532</v>
      </c>
    </row>
    <row r="115" spans="1:3">
      <c r="A115">
        <v>1</v>
      </c>
      <c r="B115" t="s">
        <v>3208</v>
      </c>
      <c r="C115" t="s">
        <v>536</v>
      </c>
    </row>
    <row r="116" spans="1:3">
      <c r="A116">
        <v>1</v>
      </c>
      <c r="B116" t="s">
        <v>3209</v>
      </c>
      <c r="C116" t="s">
        <v>540</v>
      </c>
    </row>
    <row r="117" spans="1:3">
      <c r="A117">
        <v>1</v>
      </c>
      <c r="B117" t="s">
        <v>3210</v>
      </c>
      <c r="C117" t="s">
        <v>543</v>
      </c>
    </row>
    <row r="118" spans="1:3">
      <c r="A118">
        <v>1</v>
      </c>
      <c r="B118" t="s">
        <v>3211</v>
      </c>
      <c r="C118" t="s">
        <v>547</v>
      </c>
    </row>
    <row r="119" spans="1:3">
      <c r="A119">
        <v>1</v>
      </c>
      <c r="B119" t="s">
        <v>3212</v>
      </c>
      <c r="C119" t="s">
        <v>555</v>
      </c>
    </row>
    <row r="120" spans="1:3">
      <c r="A120">
        <v>1</v>
      </c>
      <c r="B120" t="s">
        <v>3213</v>
      </c>
      <c r="C120" t="s">
        <v>558</v>
      </c>
    </row>
    <row r="121" spans="1:3">
      <c r="A121">
        <v>1</v>
      </c>
      <c r="B121" t="s">
        <v>3214</v>
      </c>
      <c r="C121" t="s">
        <v>565</v>
      </c>
    </row>
    <row r="122" spans="1:3">
      <c r="A122">
        <v>1</v>
      </c>
      <c r="B122" t="s">
        <v>3215</v>
      </c>
      <c r="C122" t="s">
        <v>572</v>
      </c>
    </row>
    <row r="123" spans="1:3">
      <c r="A123">
        <v>1</v>
      </c>
      <c r="B123" t="s">
        <v>3216</v>
      </c>
      <c r="C123" t="s">
        <v>576</v>
      </c>
    </row>
    <row r="124" spans="1:3">
      <c r="A124">
        <v>1</v>
      </c>
      <c r="B124" t="s">
        <v>3217</v>
      </c>
      <c r="C124" t="s">
        <v>580</v>
      </c>
    </row>
    <row r="125" spans="1:3">
      <c r="A125">
        <v>1</v>
      </c>
      <c r="B125" t="s">
        <v>3218</v>
      </c>
      <c r="C125" t="s">
        <v>584</v>
      </c>
    </row>
    <row r="126" spans="1:3">
      <c r="A126">
        <v>1</v>
      </c>
      <c r="B126" t="s">
        <v>3219</v>
      </c>
      <c r="C126" t="s">
        <v>588</v>
      </c>
    </row>
    <row r="127" spans="1:3">
      <c r="A127">
        <v>1</v>
      </c>
      <c r="B127" t="s">
        <v>3220</v>
      </c>
      <c r="C127" t="s">
        <v>592</v>
      </c>
    </row>
    <row r="128" spans="1:3">
      <c r="A128">
        <v>1</v>
      </c>
      <c r="B128" t="s">
        <v>3221</v>
      </c>
      <c r="C128" t="s">
        <v>596</v>
      </c>
    </row>
    <row r="129" spans="1:4">
      <c r="A129">
        <v>1</v>
      </c>
      <c r="B129" t="s">
        <v>3222</v>
      </c>
      <c r="C129" t="s">
        <v>600</v>
      </c>
    </row>
    <row r="130" spans="1:4">
      <c r="A130">
        <v>1</v>
      </c>
      <c r="B130" t="s">
        <v>3223</v>
      </c>
      <c r="C130" t="s">
        <v>604</v>
      </c>
    </row>
    <row r="131" spans="1:4">
      <c r="A131">
        <v>1</v>
      </c>
      <c r="B131" t="s">
        <v>3224</v>
      </c>
      <c r="C131" t="s">
        <v>608</v>
      </c>
    </row>
    <row r="132" spans="1:4">
      <c r="A132">
        <v>1</v>
      </c>
      <c r="B132" t="s">
        <v>3225</v>
      </c>
      <c r="C132" t="s">
        <v>612</v>
      </c>
    </row>
    <row r="133" spans="1:4">
      <c r="A133">
        <v>1</v>
      </c>
      <c r="B133" t="s">
        <v>3226</v>
      </c>
      <c r="C133" t="s">
        <v>616</v>
      </c>
    </row>
    <row r="134" spans="1:4">
      <c r="A134">
        <v>1</v>
      </c>
      <c r="B134" t="s">
        <v>3227</v>
      </c>
      <c r="C134" t="s">
        <v>620</v>
      </c>
    </row>
    <row r="135" spans="1:4">
      <c r="A135">
        <v>1</v>
      </c>
      <c r="B135" t="s">
        <v>3228</v>
      </c>
      <c r="C135" t="s">
        <v>624</v>
      </c>
    </row>
    <row r="136" spans="1:4">
      <c r="A136">
        <v>1</v>
      </c>
      <c r="B136" t="s">
        <v>3229</v>
      </c>
      <c r="C136" t="s">
        <v>628</v>
      </c>
    </row>
    <row r="137" spans="1:4">
      <c r="A137">
        <v>1</v>
      </c>
      <c r="B137" t="s">
        <v>3230</v>
      </c>
      <c r="C137" t="s">
        <v>632</v>
      </c>
    </row>
    <row r="138" spans="1:4">
      <c r="A138">
        <v>1</v>
      </c>
      <c r="B138" t="s">
        <v>3231</v>
      </c>
      <c r="C138" t="s">
        <v>636</v>
      </c>
    </row>
    <row r="139" spans="1:4">
      <c r="A139">
        <v>2</v>
      </c>
      <c r="B139" t="s">
        <v>3232</v>
      </c>
      <c r="C139" t="s">
        <v>640</v>
      </c>
      <c r="D139" t="s">
        <v>643</v>
      </c>
    </row>
    <row r="140" spans="1:4">
      <c r="A140">
        <v>1</v>
      </c>
      <c r="B140" t="s">
        <v>3233</v>
      </c>
      <c r="C140" t="s">
        <v>645</v>
      </c>
    </row>
    <row r="141" spans="1:4">
      <c r="A141">
        <v>1</v>
      </c>
      <c r="B141" t="s">
        <v>3234</v>
      </c>
      <c r="C141" t="s">
        <v>651</v>
      </c>
    </row>
    <row r="142" spans="1:4">
      <c r="A142">
        <v>1</v>
      </c>
      <c r="B142" t="s">
        <v>3235</v>
      </c>
      <c r="C142" t="s">
        <v>655</v>
      </c>
    </row>
    <row r="143" spans="1:4">
      <c r="A143">
        <v>1</v>
      </c>
      <c r="B143" t="s">
        <v>3236</v>
      </c>
      <c r="C143" t="s">
        <v>658</v>
      </c>
    </row>
    <row r="144" spans="1:4">
      <c r="A144">
        <v>2</v>
      </c>
      <c r="B144" t="s">
        <v>3237</v>
      </c>
      <c r="C144" t="s">
        <v>662</v>
      </c>
      <c r="D144" t="s">
        <v>667</v>
      </c>
    </row>
    <row r="145" spans="1:5">
      <c r="A145">
        <v>1</v>
      </c>
      <c r="B145" t="s">
        <v>3238</v>
      </c>
      <c r="C145" t="s">
        <v>669</v>
      </c>
    </row>
    <row r="146" spans="1:5">
      <c r="A146">
        <v>1</v>
      </c>
      <c r="B146" t="s">
        <v>3239</v>
      </c>
      <c r="C146" t="s">
        <v>672</v>
      </c>
    </row>
    <row r="147" spans="1:5">
      <c r="A147">
        <v>1</v>
      </c>
      <c r="B147" t="s">
        <v>3240</v>
      </c>
      <c r="C147" t="s">
        <v>676</v>
      </c>
    </row>
    <row r="148" spans="1:5">
      <c r="A148">
        <v>1</v>
      </c>
      <c r="B148" t="s">
        <v>3241</v>
      </c>
      <c r="C148" t="s">
        <v>679</v>
      </c>
    </row>
    <row r="149" spans="1:5">
      <c r="A149">
        <v>1</v>
      </c>
      <c r="B149" t="s">
        <v>3242</v>
      </c>
      <c r="C149" t="s">
        <v>681</v>
      </c>
    </row>
    <row r="150" spans="1:5">
      <c r="A150">
        <v>1</v>
      </c>
      <c r="B150" t="s">
        <v>3243</v>
      </c>
      <c r="C150" t="s">
        <v>685</v>
      </c>
    </row>
    <row r="151" spans="1:5">
      <c r="A151">
        <v>1</v>
      </c>
      <c r="B151" t="s">
        <v>3244</v>
      </c>
      <c r="C151" t="s">
        <v>688</v>
      </c>
    </row>
    <row r="152" spans="1:5">
      <c r="A152">
        <v>3</v>
      </c>
      <c r="B152" t="s">
        <v>3245</v>
      </c>
      <c r="C152" t="s">
        <v>692</v>
      </c>
      <c r="D152" t="s">
        <v>1063</v>
      </c>
      <c r="E152" t="s">
        <v>1065</v>
      </c>
    </row>
    <row r="153" spans="1:5">
      <c r="A153">
        <v>1</v>
      </c>
      <c r="B153" t="s">
        <v>3246</v>
      </c>
      <c r="C153" t="s">
        <v>695</v>
      </c>
    </row>
    <row r="154" spans="1:5">
      <c r="A154">
        <v>1</v>
      </c>
      <c r="B154" t="s">
        <v>3247</v>
      </c>
      <c r="C154" t="s">
        <v>699</v>
      </c>
    </row>
    <row r="155" spans="1:5">
      <c r="A155">
        <v>2</v>
      </c>
      <c r="B155" t="s">
        <v>3248</v>
      </c>
      <c r="C155" t="s">
        <v>703</v>
      </c>
      <c r="D155" t="s">
        <v>727</v>
      </c>
    </row>
    <row r="156" spans="1:5">
      <c r="A156">
        <v>2</v>
      </c>
      <c r="B156" t="s">
        <v>3249</v>
      </c>
      <c r="C156" t="s">
        <v>708</v>
      </c>
      <c r="D156" t="s">
        <v>713</v>
      </c>
    </row>
    <row r="157" spans="1:5">
      <c r="A157">
        <v>2</v>
      </c>
      <c r="B157" t="s">
        <v>3250</v>
      </c>
      <c r="C157" t="s">
        <v>716</v>
      </c>
      <c r="D157" t="s">
        <v>721</v>
      </c>
    </row>
    <row r="158" spans="1:5">
      <c r="A158">
        <v>1</v>
      </c>
      <c r="B158" t="s">
        <v>3251</v>
      </c>
      <c r="C158" t="s">
        <v>724</v>
      </c>
    </row>
    <row r="159" spans="1:5">
      <c r="A159">
        <v>2</v>
      </c>
      <c r="B159" t="s">
        <v>3252</v>
      </c>
      <c r="C159" t="s">
        <v>730</v>
      </c>
      <c r="D159" t="s">
        <v>751</v>
      </c>
    </row>
    <row r="160" spans="1:5">
      <c r="A160">
        <v>2</v>
      </c>
      <c r="B160" t="s">
        <v>3253</v>
      </c>
      <c r="C160" t="s">
        <v>735</v>
      </c>
      <c r="D160" t="s">
        <v>748</v>
      </c>
    </row>
    <row r="161" spans="1:5">
      <c r="A161">
        <v>1</v>
      </c>
      <c r="B161" t="s">
        <v>3254</v>
      </c>
      <c r="C161" t="s">
        <v>740</v>
      </c>
    </row>
    <row r="162" spans="1:5">
      <c r="A162">
        <v>1</v>
      </c>
      <c r="B162" t="s">
        <v>3255</v>
      </c>
      <c r="C162" t="s">
        <v>743</v>
      </c>
    </row>
    <row r="163" spans="1:5">
      <c r="A163">
        <v>1</v>
      </c>
      <c r="B163" t="s">
        <v>3256</v>
      </c>
      <c r="C163" t="s">
        <v>745</v>
      </c>
    </row>
    <row r="164" spans="1:5">
      <c r="A164">
        <v>2</v>
      </c>
      <c r="B164" t="s">
        <v>3257</v>
      </c>
      <c r="C164" t="s">
        <v>754</v>
      </c>
      <c r="D164" t="s">
        <v>759</v>
      </c>
    </row>
    <row r="165" spans="1:5">
      <c r="A165">
        <v>1</v>
      </c>
      <c r="B165" t="s">
        <v>3258</v>
      </c>
      <c r="C165" t="s">
        <v>548</v>
      </c>
    </row>
    <row r="166" spans="1:5">
      <c r="A166">
        <v>1</v>
      </c>
      <c r="B166" t="s">
        <v>3259</v>
      </c>
      <c r="C166" t="s">
        <v>764</v>
      </c>
    </row>
    <row r="167" spans="1:5">
      <c r="A167">
        <v>1</v>
      </c>
      <c r="B167" t="s">
        <v>3260</v>
      </c>
      <c r="C167" t="s">
        <v>768</v>
      </c>
    </row>
    <row r="168" spans="1:5">
      <c r="A168">
        <v>1</v>
      </c>
      <c r="B168" t="s">
        <v>3261</v>
      </c>
      <c r="C168" t="s">
        <v>772</v>
      </c>
    </row>
    <row r="169" spans="1:5">
      <c r="A169">
        <v>1</v>
      </c>
      <c r="B169" t="s">
        <v>3262</v>
      </c>
      <c r="C169" t="s">
        <v>775</v>
      </c>
    </row>
    <row r="170" spans="1:5">
      <c r="A170">
        <v>1</v>
      </c>
      <c r="B170" t="s">
        <v>3263</v>
      </c>
      <c r="C170" t="s">
        <v>779</v>
      </c>
    </row>
    <row r="171" spans="1:5">
      <c r="A171">
        <v>2</v>
      </c>
      <c r="B171" t="s">
        <v>3264</v>
      </c>
      <c r="C171" t="s">
        <v>783</v>
      </c>
      <c r="D171" t="s">
        <v>785</v>
      </c>
    </row>
    <row r="172" spans="1:5">
      <c r="A172">
        <v>1</v>
      </c>
      <c r="B172" t="s">
        <v>3265</v>
      </c>
      <c r="C172" t="s">
        <v>788</v>
      </c>
    </row>
    <row r="173" spans="1:5">
      <c r="A173">
        <v>3</v>
      </c>
      <c r="B173" t="s">
        <v>3266</v>
      </c>
      <c r="C173" t="s">
        <v>791</v>
      </c>
      <c r="D173" t="s">
        <v>798</v>
      </c>
      <c r="E173" t="s">
        <v>805</v>
      </c>
    </row>
    <row r="174" spans="1:5">
      <c r="A174">
        <v>1</v>
      </c>
      <c r="B174" t="s">
        <v>3267</v>
      </c>
      <c r="C174" t="s">
        <v>795</v>
      </c>
    </row>
    <row r="175" spans="1:5">
      <c r="A175">
        <v>1</v>
      </c>
      <c r="B175" t="s">
        <v>3268</v>
      </c>
      <c r="C175" t="s">
        <v>801</v>
      </c>
    </row>
    <row r="176" spans="1:5">
      <c r="A176">
        <v>3</v>
      </c>
      <c r="B176" t="s">
        <v>3269</v>
      </c>
      <c r="C176" t="s">
        <v>808</v>
      </c>
      <c r="D176" t="s">
        <v>948</v>
      </c>
      <c r="E176" t="s">
        <v>950</v>
      </c>
    </row>
    <row r="177" spans="1:4">
      <c r="A177">
        <v>1</v>
      </c>
      <c r="B177" t="s">
        <v>3270</v>
      </c>
      <c r="C177" t="s">
        <v>817</v>
      </c>
    </row>
    <row r="178" spans="1:4">
      <c r="A178">
        <v>1</v>
      </c>
      <c r="B178" t="s">
        <v>3271</v>
      </c>
      <c r="C178" t="s">
        <v>820</v>
      </c>
    </row>
    <row r="179" spans="1:4">
      <c r="A179">
        <v>1</v>
      </c>
      <c r="B179" t="s">
        <v>3272</v>
      </c>
      <c r="C179" t="s">
        <v>824</v>
      </c>
    </row>
    <row r="180" spans="1:4">
      <c r="A180">
        <v>1</v>
      </c>
      <c r="B180" t="s">
        <v>3273</v>
      </c>
      <c r="C180" t="s">
        <v>827</v>
      </c>
    </row>
    <row r="181" spans="1:4">
      <c r="A181">
        <v>1</v>
      </c>
      <c r="B181" t="s">
        <v>3274</v>
      </c>
      <c r="C181" t="s">
        <v>830</v>
      </c>
    </row>
    <row r="182" spans="1:4">
      <c r="A182">
        <v>1</v>
      </c>
      <c r="B182" t="s">
        <v>3275</v>
      </c>
      <c r="C182" t="s">
        <v>833</v>
      </c>
    </row>
    <row r="183" spans="1:4">
      <c r="A183">
        <v>1</v>
      </c>
      <c r="B183" t="s">
        <v>3276</v>
      </c>
      <c r="C183" t="s">
        <v>836</v>
      </c>
    </row>
    <row r="184" spans="1:4">
      <c r="A184">
        <v>2</v>
      </c>
      <c r="B184" t="s">
        <v>3277</v>
      </c>
      <c r="C184" t="s">
        <v>839</v>
      </c>
      <c r="D184" t="s">
        <v>869</v>
      </c>
    </row>
    <row r="185" spans="1:4">
      <c r="A185">
        <v>1</v>
      </c>
      <c r="B185" t="s">
        <v>3278</v>
      </c>
      <c r="C185" t="s">
        <v>843</v>
      </c>
    </row>
    <row r="186" spans="1:4">
      <c r="A186">
        <v>1</v>
      </c>
      <c r="B186" t="s">
        <v>3279</v>
      </c>
      <c r="C186" t="s">
        <v>847</v>
      </c>
    </row>
    <row r="187" spans="1:4">
      <c r="A187">
        <v>1</v>
      </c>
      <c r="B187" t="s">
        <v>3280</v>
      </c>
      <c r="C187" t="s">
        <v>851</v>
      </c>
    </row>
    <row r="188" spans="1:4">
      <c r="A188">
        <v>1</v>
      </c>
      <c r="B188" t="s">
        <v>3281</v>
      </c>
      <c r="C188" t="s">
        <v>855</v>
      </c>
    </row>
    <row r="189" spans="1:4">
      <c r="A189">
        <v>1</v>
      </c>
      <c r="B189" t="s">
        <v>3282</v>
      </c>
      <c r="C189" t="s">
        <v>859</v>
      </c>
    </row>
    <row r="190" spans="1:4">
      <c r="A190">
        <v>1</v>
      </c>
      <c r="B190" t="s">
        <v>3283</v>
      </c>
      <c r="C190" t="s">
        <v>863</v>
      </c>
    </row>
    <row r="191" spans="1:4">
      <c r="A191">
        <v>1</v>
      </c>
      <c r="B191" t="s">
        <v>3284</v>
      </c>
      <c r="C191" t="s">
        <v>866</v>
      </c>
    </row>
    <row r="192" spans="1:4">
      <c r="A192">
        <v>1</v>
      </c>
      <c r="B192" t="s">
        <v>3285</v>
      </c>
      <c r="C192" t="s">
        <v>872</v>
      </c>
    </row>
    <row r="193" spans="1:4">
      <c r="A193">
        <v>2</v>
      </c>
      <c r="B193" t="s">
        <v>3286</v>
      </c>
      <c r="C193" t="s">
        <v>876</v>
      </c>
      <c r="D193" t="s">
        <v>881</v>
      </c>
    </row>
    <row r="194" spans="1:4">
      <c r="A194">
        <v>1</v>
      </c>
      <c r="B194" t="s">
        <v>3287</v>
      </c>
      <c r="C194" t="s">
        <v>883</v>
      </c>
    </row>
    <row r="195" spans="1:4">
      <c r="A195">
        <v>1</v>
      </c>
      <c r="B195" t="s">
        <v>3288</v>
      </c>
      <c r="C195" t="s">
        <v>886</v>
      </c>
    </row>
    <row r="196" spans="1:4">
      <c r="A196">
        <v>1</v>
      </c>
      <c r="B196" t="s">
        <v>3289</v>
      </c>
      <c r="C196" t="s">
        <v>890</v>
      </c>
    </row>
    <row r="197" spans="1:4">
      <c r="A197">
        <v>1</v>
      </c>
      <c r="B197" t="s">
        <v>3290</v>
      </c>
      <c r="C197" t="s">
        <v>894</v>
      </c>
    </row>
    <row r="198" spans="1:4">
      <c r="A198">
        <v>1</v>
      </c>
      <c r="B198" t="s">
        <v>3291</v>
      </c>
      <c r="C198" t="s">
        <v>897</v>
      </c>
    </row>
    <row r="199" spans="1:4">
      <c r="A199">
        <v>1</v>
      </c>
      <c r="B199" t="s">
        <v>3292</v>
      </c>
      <c r="C199" t="s">
        <v>901</v>
      </c>
    </row>
    <row r="200" spans="1:4">
      <c r="A200">
        <v>1</v>
      </c>
      <c r="B200" t="s">
        <v>3293</v>
      </c>
      <c r="C200" t="s">
        <v>905</v>
      </c>
    </row>
    <row r="201" spans="1:4">
      <c r="A201">
        <v>1</v>
      </c>
      <c r="B201" t="s">
        <v>3294</v>
      </c>
      <c r="C201" t="s">
        <v>909</v>
      </c>
    </row>
    <row r="202" spans="1:4">
      <c r="A202">
        <v>1</v>
      </c>
      <c r="B202" t="s">
        <v>3295</v>
      </c>
      <c r="C202" t="s">
        <v>913</v>
      </c>
    </row>
    <row r="203" spans="1:4">
      <c r="A203">
        <v>1</v>
      </c>
      <c r="B203" t="s">
        <v>3296</v>
      </c>
      <c r="C203" t="s">
        <v>916</v>
      </c>
    </row>
    <row r="204" spans="1:4">
      <c r="A204">
        <v>1</v>
      </c>
      <c r="B204" t="s">
        <v>3297</v>
      </c>
      <c r="C204" t="s">
        <v>920</v>
      </c>
    </row>
    <row r="205" spans="1:4">
      <c r="A205">
        <v>1</v>
      </c>
      <c r="B205" t="s">
        <v>3298</v>
      </c>
      <c r="C205" t="s">
        <v>924</v>
      </c>
    </row>
    <row r="206" spans="1:4">
      <c r="A206">
        <v>1</v>
      </c>
      <c r="B206" t="s">
        <v>3299</v>
      </c>
      <c r="C206" t="s">
        <v>927</v>
      </c>
    </row>
    <row r="207" spans="1:4">
      <c r="A207">
        <v>1</v>
      </c>
      <c r="B207" t="s">
        <v>3300</v>
      </c>
      <c r="C207" t="s">
        <v>930</v>
      </c>
    </row>
    <row r="208" spans="1:4">
      <c r="A208">
        <v>1</v>
      </c>
      <c r="B208" t="s">
        <v>3301</v>
      </c>
      <c r="C208" t="s">
        <v>934</v>
      </c>
    </row>
    <row r="209" spans="1:4">
      <c r="A209">
        <v>1</v>
      </c>
      <c r="B209" t="s">
        <v>3302</v>
      </c>
      <c r="C209" t="s">
        <v>938</v>
      </c>
    </row>
    <row r="210" spans="1:4">
      <c r="A210">
        <v>1</v>
      </c>
      <c r="B210" t="s">
        <v>3303</v>
      </c>
      <c r="C210" t="s">
        <v>942</v>
      </c>
    </row>
    <row r="211" spans="1:4">
      <c r="A211">
        <v>1</v>
      </c>
      <c r="B211" t="s">
        <v>3304</v>
      </c>
      <c r="C211" t="s">
        <v>945</v>
      </c>
    </row>
    <row r="212" spans="1:4">
      <c r="A212">
        <v>1</v>
      </c>
      <c r="B212" t="s">
        <v>3305</v>
      </c>
      <c r="C212" t="s">
        <v>953</v>
      </c>
    </row>
    <row r="213" spans="1:4">
      <c r="A213">
        <v>1</v>
      </c>
      <c r="B213" t="s">
        <v>3306</v>
      </c>
      <c r="C213" t="s">
        <v>957</v>
      </c>
    </row>
    <row r="214" spans="1:4">
      <c r="A214">
        <v>1</v>
      </c>
      <c r="B214" t="s">
        <v>3307</v>
      </c>
      <c r="C214" t="s">
        <v>961</v>
      </c>
    </row>
    <row r="215" spans="1:4">
      <c r="A215">
        <v>1</v>
      </c>
      <c r="B215" t="s">
        <v>3308</v>
      </c>
      <c r="C215" t="s">
        <v>964</v>
      </c>
    </row>
    <row r="216" spans="1:4">
      <c r="A216">
        <v>1</v>
      </c>
      <c r="B216" t="s">
        <v>3309</v>
      </c>
      <c r="C216" t="s">
        <v>967</v>
      </c>
    </row>
    <row r="217" spans="1:4">
      <c r="A217">
        <v>2</v>
      </c>
      <c r="B217" t="s">
        <v>3310</v>
      </c>
      <c r="C217" t="s">
        <v>971</v>
      </c>
      <c r="D217" t="s">
        <v>978</v>
      </c>
    </row>
    <row r="218" spans="1:4">
      <c r="A218">
        <v>1</v>
      </c>
      <c r="B218" t="s">
        <v>3311</v>
      </c>
      <c r="C218" t="s">
        <v>975</v>
      </c>
    </row>
    <row r="219" spans="1:4">
      <c r="A219">
        <v>1</v>
      </c>
      <c r="B219" t="s">
        <v>3312</v>
      </c>
      <c r="C219" t="s">
        <v>980</v>
      </c>
    </row>
    <row r="220" spans="1:4">
      <c r="A220">
        <v>2</v>
      </c>
      <c r="B220" t="s">
        <v>3313</v>
      </c>
      <c r="C220" t="s">
        <v>984</v>
      </c>
      <c r="D220" t="s">
        <v>989</v>
      </c>
    </row>
    <row r="221" spans="1:4">
      <c r="A221">
        <v>1</v>
      </c>
      <c r="B221" t="s">
        <v>3314</v>
      </c>
      <c r="C221" t="s">
        <v>992</v>
      </c>
    </row>
    <row r="222" spans="1:4">
      <c r="A222">
        <v>1</v>
      </c>
      <c r="B222" t="s">
        <v>3315</v>
      </c>
      <c r="C222" t="s">
        <v>994</v>
      </c>
    </row>
    <row r="223" spans="1:4">
      <c r="A223">
        <v>1</v>
      </c>
      <c r="B223" t="s">
        <v>3316</v>
      </c>
      <c r="C223" t="s">
        <v>998</v>
      </c>
    </row>
    <row r="224" spans="1:4">
      <c r="A224">
        <v>1</v>
      </c>
      <c r="B224" t="s">
        <v>3317</v>
      </c>
      <c r="C224" t="s">
        <v>811</v>
      </c>
    </row>
    <row r="225" spans="1:4">
      <c r="A225">
        <v>1</v>
      </c>
      <c r="B225" t="s">
        <v>3318</v>
      </c>
      <c r="C225" t="s">
        <v>1004</v>
      </c>
    </row>
    <row r="226" spans="1:4">
      <c r="A226">
        <v>1</v>
      </c>
      <c r="B226" t="s">
        <v>3319</v>
      </c>
      <c r="C226" t="s">
        <v>1007</v>
      </c>
    </row>
    <row r="227" spans="1:4">
      <c r="A227">
        <v>1</v>
      </c>
      <c r="B227" t="s">
        <v>3320</v>
      </c>
      <c r="C227" t="s">
        <v>1011</v>
      </c>
    </row>
    <row r="228" spans="1:4">
      <c r="A228">
        <v>2</v>
      </c>
      <c r="B228" t="s">
        <v>3321</v>
      </c>
      <c r="C228" t="s">
        <v>1015</v>
      </c>
      <c r="D228" t="s">
        <v>1018</v>
      </c>
    </row>
    <row r="229" spans="1:4">
      <c r="A229">
        <v>2</v>
      </c>
      <c r="B229" t="s">
        <v>3322</v>
      </c>
      <c r="C229" t="s">
        <v>1021</v>
      </c>
      <c r="D229" t="s">
        <v>1041</v>
      </c>
    </row>
    <row r="230" spans="1:4">
      <c r="A230">
        <v>1</v>
      </c>
      <c r="B230" t="s">
        <v>3323</v>
      </c>
      <c r="C230" t="s">
        <v>1025</v>
      </c>
    </row>
    <row r="231" spans="1:4">
      <c r="A231">
        <v>1</v>
      </c>
      <c r="B231" t="s">
        <v>3324</v>
      </c>
      <c r="C231" t="s">
        <v>1028</v>
      </c>
    </row>
    <row r="232" spans="1:4">
      <c r="A232">
        <v>1</v>
      </c>
      <c r="B232" t="s">
        <v>3325</v>
      </c>
      <c r="C232" t="s">
        <v>1031</v>
      </c>
    </row>
    <row r="233" spans="1:4">
      <c r="A233">
        <v>1</v>
      </c>
      <c r="B233" t="s">
        <v>3326</v>
      </c>
      <c r="C233" t="s">
        <v>1034</v>
      </c>
    </row>
    <row r="234" spans="1:4">
      <c r="A234">
        <v>1</v>
      </c>
      <c r="B234" t="s">
        <v>3327</v>
      </c>
      <c r="C234" t="s">
        <v>1037</v>
      </c>
    </row>
    <row r="235" spans="1:4">
      <c r="A235">
        <v>1</v>
      </c>
      <c r="B235" t="s">
        <v>3328</v>
      </c>
      <c r="C235" t="s">
        <v>1044</v>
      </c>
    </row>
    <row r="236" spans="1:4">
      <c r="A236">
        <v>1</v>
      </c>
      <c r="B236" t="s">
        <v>3329</v>
      </c>
      <c r="C236" t="s">
        <v>1048</v>
      </c>
    </row>
    <row r="237" spans="1:4">
      <c r="A237">
        <v>1</v>
      </c>
      <c r="B237" t="s">
        <v>3330</v>
      </c>
      <c r="C237" t="s">
        <v>1052</v>
      </c>
    </row>
    <row r="238" spans="1:4">
      <c r="A238">
        <v>1</v>
      </c>
      <c r="B238" t="s">
        <v>3331</v>
      </c>
      <c r="C238" t="s">
        <v>1056</v>
      </c>
    </row>
    <row r="239" spans="1:4">
      <c r="A239">
        <v>1</v>
      </c>
      <c r="B239" t="s">
        <v>3332</v>
      </c>
      <c r="C239" t="s">
        <v>1060</v>
      </c>
    </row>
    <row r="240" spans="1:4">
      <c r="A240">
        <v>1</v>
      </c>
      <c r="B240" t="s">
        <v>3333</v>
      </c>
      <c r="C240" t="s">
        <v>1068</v>
      </c>
    </row>
    <row r="241" spans="1:4">
      <c r="A241">
        <v>2</v>
      </c>
      <c r="B241" t="s">
        <v>3334</v>
      </c>
      <c r="C241" t="s">
        <v>1071</v>
      </c>
      <c r="D241" t="s">
        <v>1073</v>
      </c>
    </row>
    <row r="242" spans="1:4">
      <c r="A242">
        <v>1</v>
      </c>
      <c r="B242" t="s">
        <v>3335</v>
      </c>
      <c r="C242" t="s">
        <v>1076</v>
      </c>
    </row>
    <row r="243" spans="1:4">
      <c r="A243">
        <v>1</v>
      </c>
      <c r="B243" t="s">
        <v>3336</v>
      </c>
      <c r="C243" t="s">
        <v>1079</v>
      </c>
    </row>
    <row r="244" spans="1:4">
      <c r="A244">
        <v>2</v>
      </c>
      <c r="B244" t="s">
        <v>3337</v>
      </c>
      <c r="C244" t="s">
        <v>1082</v>
      </c>
      <c r="D244" t="s">
        <v>1091</v>
      </c>
    </row>
    <row r="245" spans="1:4">
      <c r="A245">
        <v>2</v>
      </c>
      <c r="B245" t="s">
        <v>3338</v>
      </c>
      <c r="C245" t="s">
        <v>1087</v>
      </c>
      <c r="D245" t="s">
        <v>1112</v>
      </c>
    </row>
    <row r="246" spans="1:4">
      <c r="A246">
        <v>2</v>
      </c>
      <c r="B246" t="s">
        <v>3339</v>
      </c>
      <c r="C246" t="s">
        <v>1094</v>
      </c>
      <c r="D246" t="s">
        <v>1109</v>
      </c>
    </row>
    <row r="247" spans="1:4">
      <c r="A247">
        <v>2</v>
      </c>
      <c r="B247" t="s">
        <v>3340</v>
      </c>
      <c r="C247" t="s">
        <v>1099</v>
      </c>
      <c r="D247" t="s">
        <v>1120</v>
      </c>
    </row>
    <row r="248" spans="1:4">
      <c r="A248">
        <v>2</v>
      </c>
      <c r="B248" t="s">
        <v>3341</v>
      </c>
      <c r="C248" t="s">
        <v>1104</v>
      </c>
      <c r="D248" t="s">
        <v>1126</v>
      </c>
    </row>
    <row r="249" spans="1:4">
      <c r="A249">
        <v>2</v>
      </c>
      <c r="B249" t="s">
        <v>3342</v>
      </c>
      <c r="C249" t="s">
        <v>1115</v>
      </c>
      <c r="D249" t="s">
        <v>1123</v>
      </c>
    </row>
    <row r="250" spans="1:4">
      <c r="A250">
        <v>2</v>
      </c>
      <c r="B250" t="s">
        <v>3343</v>
      </c>
      <c r="C250" t="s">
        <v>1129</v>
      </c>
      <c r="D250" t="s">
        <v>1134</v>
      </c>
    </row>
    <row r="251" spans="1:4">
      <c r="A251">
        <v>1</v>
      </c>
      <c r="B251" t="s">
        <v>3344</v>
      </c>
      <c r="C251" t="s">
        <v>1140</v>
      </c>
    </row>
    <row r="252" spans="1:4">
      <c r="A252">
        <v>2</v>
      </c>
      <c r="B252" t="s">
        <v>3345</v>
      </c>
      <c r="C252" t="s">
        <v>1147</v>
      </c>
      <c r="D252" t="s">
        <v>1150</v>
      </c>
    </row>
    <row r="253" spans="1:4">
      <c r="A253">
        <v>1</v>
      </c>
      <c r="B253" t="s">
        <v>3346</v>
      </c>
      <c r="C253" t="s">
        <v>1153</v>
      </c>
    </row>
    <row r="254" spans="1:4">
      <c r="A254">
        <v>1</v>
      </c>
      <c r="B254" t="s">
        <v>3347</v>
      </c>
      <c r="C254" t="s">
        <v>1157</v>
      </c>
    </row>
    <row r="255" spans="1:4">
      <c r="A255">
        <v>1</v>
      </c>
      <c r="B255" t="s">
        <v>3348</v>
      </c>
      <c r="C255" t="s">
        <v>1160</v>
      </c>
    </row>
    <row r="256" spans="1:4">
      <c r="A256">
        <v>1</v>
      </c>
      <c r="B256" t="s">
        <v>3349</v>
      </c>
      <c r="C256" t="s">
        <v>1164</v>
      </c>
    </row>
    <row r="257" spans="1:5">
      <c r="A257">
        <v>1</v>
      </c>
      <c r="B257" t="s">
        <v>3350</v>
      </c>
      <c r="C257" t="s">
        <v>1168</v>
      </c>
    </row>
    <row r="258" spans="1:5">
      <c r="A258">
        <v>3</v>
      </c>
      <c r="B258" t="s">
        <v>3351</v>
      </c>
      <c r="C258" t="s">
        <v>1172</v>
      </c>
      <c r="D258" t="s">
        <v>1175</v>
      </c>
      <c r="E258" t="s">
        <v>1182</v>
      </c>
    </row>
    <row r="259" spans="1:5">
      <c r="A259">
        <v>1</v>
      </c>
      <c r="B259" t="s">
        <v>3352</v>
      </c>
      <c r="C259" t="s">
        <v>1178</v>
      </c>
    </row>
    <row r="260" spans="1:5">
      <c r="A260">
        <v>1</v>
      </c>
      <c r="B260" t="s">
        <v>3353</v>
      </c>
      <c r="C260" t="s">
        <v>1185</v>
      </c>
    </row>
    <row r="261" spans="1:5">
      <c r="A261">
        <v>1</v>
      </c>
      <c r="B261" t="s">
        <v>3354</v>
      </c>
      <c r="C261" t="s">
        <v>1189</v>
      </c>
    </row>
    <row r="262" spans="1:5">
      <c r="A262">
        <v>1</v>
      </c>
      <c r="B262" t="s">
        <v>3355</v>
      </c>
      <c r="C262" t="s">
        <v>1142</v>
      </c>
    </row>
    <row r="263" spans="1:5">
      <c r="A263">
        <v>3</v>
      </c>
      <c r="B263" t="s">
        <v>3356</v>
      </c>
      <c r="C263" t="s">
        <v>1194</v>
      </c>
      <c r="D263" t="s">
        <v>1194</v>
      </c>
      <c r="E263" t="s">
        <v>2559</v>
      </c>
    </row>
    <row r="264" spans="1:5">
      <c r="A264">
        <v>1</v>
      </c>
      <c r="B264" t="s">
        <v>3357</v>
      </c>
      <c r="C264" t="s">
        <v>1196</v>
      </c>
    </row>
    <row r="265" spans="1:5">
      <c r="A265">
        <v>1</v>
      </c>
      <c r="B265" t="s">
        <v>3358</v>
      </c>
      <c r="C265" t="s">
        <v>1199</v>
      </c>
    </row>
    <row r="266" spans="1:5">
      <c r="A266">
        <v>1</v>
      </c>
      <c r="B266" t="s">
        <v>3359</v>
      </c>
      <c r="C266" t="s">
        <v>1203</v>
      </c>
    </row>
    <row r="267" spans="1:5">
      <c r="A267">
        <v>1</v>
      </c>
      <c r="B267" t="s">
        <v>3360</v>
      </c>
      <c r="C267" t="s">
        <v>1207</v>
      </c>
    </row>
    <row r="268" spans="1:5">
      <c r="A268">
        <v>1</v>
      </c>
      <c r="B268" t="s">
        <v>3361</v>
      </c>
      <c r="C268" t="s">
        <v>1210</v>
      </c>
    </row>
    <row r="269" spans="1:5">
      <c r="A269">
        <v>1</v>
      </c>
      <c r="B269" t="s">
        <v>3362</v>
      </c>
      <c r="C269" t="s">
        <v>1213</v>
      </c>
    </row>
    <row r="270" spans="1:5">
      <c r="A270">
        <v>1</v>
      </c>
      <c r="B270" t="s">
        <v>3363</v>
      </c>
      <c r="C270" t="s">
        <v>1144</v>
      </c>
    </row>
    <row r="271" spans="1:5">
      <c r="A271">
        <v>1</v>
      </c>
      <c r="B271" t="s">
        <v>3364</v>
      </c>
      <c r="C271" t="s">
        <v>1218</v>
      </c>
    </row>
    <row r="272" spans="1:5">
      <c r="A272">
        <v>1</v>
      </c>
      <c r="B272" t="s">
        <v>3365</v>
      </c>
      <c r="C272" t="s">
        <v>1221</v>
      </c>
    </row>
    <row r="273" spans="1:4">
      <c r="A273">
        <v>1</v>
      </c>
      <c r="B273" t="s">
        <v>3366</v>
      </c>
      <c r="C273" t="s">
        <v>1224</v>
      </c>
    </row>
    <row r="274" spans="1:4">
      <c r="A274">
        <v>1</v>
      </c>
      <c r="B274" t="s">
        <v>3367</v>
      </c>
      <c r="C274" t="s">
        <v>1227</v>
      </c>
    </row>
    <row r="275" spans="1:4">
      <c r="A275">
        <v>1</v>
      </c>
      <c r="B275" t="s">
        <v>3368</v>
      </c>
      <c r="C275" t="s">
        <v>1231</v>
      </c>
    </row>
    <row r="276" spans="1:4">
      <c r="A276">
        <v>1</v>
      </c>
      <c r="B276" t="s">
        <v>3369</v>
      </c>
      <c r="C276" t="s">
        <v>1234</v>
      </c>
    </row>
    <row r="277" spans="1:4">
      <c r="A277">
        <v>1</v>
      </c>
      <c r="B277" t="s">
        <v>3370</v>
      </c>
      <c r="C277" t="s">
        <v>1236</v>
      </c>
    </row>
    <row r="278" spans="1:4">
      <c r="A278">
        <v>1</v>
      </c>
      <c r="B278" t="s">
        <v>3371</v>
      </c>
      <c r="C278" t="s">
        <v>1238</v>
      </c>
    </row>
    <row r="279" spans="1:4">
      <c r="A279">
        <v>1</v>
      </c>
      <c r="B279" t="s">
        <v>3372</v>
      </c>
      <c r="C279" t="s">
        <v>1242</v>
      </c>
    </row>
    <row r="280" spans="1:4">
      <c r="A280">
        <v>1</v>
      </c>
      <c r="B280" t="s">
        <v>3373</v>
      </c>
      <c r="C280" t="s">
        <v>1245</v>
      </c>
    </row>
    <row r="281" spans="1:4">
      <c r="A281">
        <v>1</v>
      </c>
      <c r="B281" t="s">
        <v>3374</v>
      </c>
      <c r="C281" t="s">
        <v>1248</v>
      </c>
    </row>
    <row r="282" spans="1:4">
      <c r="A282">
        <v>1</v>
      </c>
      <c r="B282" t="s">
        <v>3375</v>
      </c>
      <c r="C282" t="s">
        <v>1252</v>
      </c>
    </row>
    <row r="283" spans="1:4">
      <c r="A283">
        <v>1</v>
      </c>
      <c r="B283" t="s">
        <v>3376</v>
      </c>
      <c r="C283" t="s">
        <v>1256</v>
      </c>
    </row>
    <row r="284" spans="1:4">
      <c r="A284">
        <v>1</v>
      </c>
      <c r="B284" t="s">
        <v>3377</v>
      </c>
      <c r="C284" t="s">
        <v>1260</v>
      </c>
    </row>
    <row r="285" spans="1:4">
      <c r="A285">
        <v>1</v>
      </c>
      <c r="B285" t="s">
        <v>3378</v>
      </c>
      <c r="C285" t="s">
        <v>1263</v>
      </c>
    </row>
    <row r="286" spans="1:4">
      <c r="A286">
        <v>2</v>
      </c>
      <c r="B286" t="s">
        <v>3379</v>
      </c>
      <c r="C286" t="s">
        <v>1267</v>
      </c>
      <c r="D286" t="s">
        <v>1269</v>
      </c>
    </row>
    <row r="287" spans="1:4">
      <c r="A287">
        <v>1</v>
      </c>
      <c r="B287" t="s">
        <v>3380</v>
      </c>
      <c r="C287" t="s">
        <v>1272</v>
      </c>
    </row>
    <row r="288" spans="1:4">
      <c r="A288">
        <v>1</v>
      </c>
      <c r="B288" t="s">
        <v>3381</v>
      </c>
      <c r="C288" t="s">
        <v>1275</v>
      </c>
    </row>
    <row r="289" spans="1:5">
      <c r="A289">
        <v>1</v>
      </c>
      <c r="B289" t="s">
        <v>3382</v>
      </c>
      <c r="C289" t="s">
        <v>1279</v>
      </c>
    </row>
    <row r="290" spans="1:5">
      <c r="A290">
        <v>1</v>
      </c>
      <c r="B290" t="s">
        <v>3383</v>
      </c>
      <c r="C290" t="s">
        <v>1283</v>
      </c>
    </row>
    <row r="291" spans="1:5">
      <c r="A291">
        <v>1</v>
      </c>
      <c r="B291" t="s">
        <v>3384</v>
      </c>
      <c r="C291" t="s">
        <v>1286</v>
      </c>
    </row>
    <row r="292" spans="1:5">
      <c r="A292">
        <v>1</v>
      </c>
      <c r="B292" t="s">
        <v>3385</v>
      </c>
      <c r="C292" t="s">
        <v>1290</v>
      </c>
    </row>
    <row r="293" spans="1:5">
      <c r="A293">
        <v>1</v>
      </c>
      <c r="B293" t="s">
        <v>3386</v>
      </c>
      <c r="C293" t="s">
        <v>1293</v>
      </c>
    </row>
    <row r="294" spans="1:5">
      <c r="A294">
        <v>1</v>
      </c>
      <c r="B294" t="s">
        <v>3387</v>
      </c>
      <c r="C294" t="s">
        <v>1297</v>
      </c>
    </row>
    <row r="295" spans="1:5">
      <c r="A295">
        <v>1</v>
      </c>
      <c r="B295" t="s">
        <v>3388</v>
      </c>
      <c r="C295" t="s">
        <v>1300</v>
      </c>
    </row>
    <row r="296" spans="1:5">
      <c r="A296">
        <v>3</v>
      </c>
      <c r="B296" t="s">
        <v>3389</v>
      </c>
      <c r="C296" t="s">
        <v>1303</v>
      </c>
      <c r="D296" t="s">
        <v>1321</v>
      </c>
      <c r="E296" t="s">
        <v>1360</v>
      </c>
    </row>
    <row r="297" spans="1:5">
      <c r="A297">
        <v>1</v>
      </c>
      <c r="B297" t="s">
        <v>3390</v>
      </c>
      <c r="C297" t="s">
        <v>1306</v>
      </c>
    </row>
    <row r="298" spans="1:5">
      <c r="A298">
        <v>1</v>
      </c>
      <c r="B298" t="s">
        <v>3391</v>
      </c>
      <c r="C298" t="s">
        <v>1310</v>
      </c>
    </row>
    <row r="299" spans="1:5">
      <c r="A299">
        <v>1</v>
      </c>
      <c r="B299" t="s">
        <v>3392</v>
      </c>
      <c r="C299" t="s">
        <v>1314</v>
      </c>
    </row>
    <row r="300" spans="1:5">
      <c r="A300">
        <v>1</v>
      </c>
      <c r="B300" t="s">
        <v>3393</v>
      </c>
      <c r="C300" t="s">
        <v>1317</v>
      </c>
    </row>
    <row r="301" spans="1:5">
      <c r="A301">
        <v>1</v>
      </c>
      <c r="B301" t="s">
        <v>3394</v>
      </c>
      <c r="C301" t="s">
        <v>1325</v>
      </c>
    </row>
    <row r="302" spans="1:5">
      <c r="A302">
        <v>1</v>
      </c>
      <c r="B302" t="s">
        <v>3395</v>
      </c>
      <c r="C302" t="s">
        <v>1328</v>
      </c>
    </row>
    <row r="303" spans="1:5">
      <c r="A303">
        <v>1</v>
      </c>
      <c r="B303" t="s">
        <v>3396</v>
      </c>
      <c r="C303" t="s">
        <v>1332</v>
      </c>
    </row>
    <row r="304" spans="1:5">
      <c r="A304">
        <v>1</v>
      </c>
      <c r="B304" t="s">
        <v>3397</v>
      </c>
      <c r="C304" t="s">
        <v>1336</v>
      </c>
    </row>
    <row r="305" spans="1:5">
      <c r="A305">
        <v>1</v>
      </c>
      <c r="B305" t="s">
        <v>3398</v>
      </c>
      <c r="C305" t="s">
        <v>1339</v>
      </c>
    </row>
    <row r="306" spans="1:5">
      <c r="A306">
        <v>1</v>
      </c>
      <c r="B306" t="s">
        <v>3399</v>
      </c>
      <c r="C306" t="s">
        <v>1342</v>
      </c>
    </row>
    <row r="307" spans="1:5">
      <c r="A307">
        <v>2</v>
      </c>
      <c r="B307" t="s">
        <v>3400</v>
      </c>
      <c r="C307" t="s">
        <v>1346</v>
      </c>
      <c r="D307" t="s">
        <v>1351</v>
      </c>
    </row>
    <row r="308" spans="1:5">
      <c r="A308">
        <v>1</v>
      </c>
      <c r="B308" t="s">
        <v>3401</v>
      </c>
      <c r="C308" t="s">
        <v>1354</v>
      </c>
    </row>
    <row r="309" spans="1:5">
      <c r="A309">
        <v>1</v>
      </c>
      <c r="B309" t="s">
        <v>3402</v>
      </c>
      <c r="C309" t="s">
        <v>1357</v>
      </c>
    </row>
    <row r="310" spans="1:5">
      <c r="A310">
        <v>1</v>
      </c>
      <c r="B310" t="s">
        <v>3403</v>
      </c>
      <c r="C310" t="s">
        <v>1363</v>
      </c>
    </row>
    <row r="311" spans="1:5">
      <c r="A311">
        <v>1</v>
      </c>
      <c r="B311" t="s">
        <v>3404</v>
      </c>
      <c r="C311" t="s">
        <v>1366</v>
      </c>
    </row>
    <row r="312" spans="1:5">
      <c r="A312">
        <v>2</v>
      </c>
      <c r="B312" t="s">
        <v>3405</v>
      </c>
      <c r="C312" t="s">
        <v>1369</v>
      </c>
      <c r="D312" t="s">
        <v>1376</v>
      </c>
    </row>
    <row r="313" spans="1:5">
      <c r="A313">
        <v>1</v>
      </c>
      <c r="B313" t="s">
        <v>3406</v>
      </c>
      <c r="C313" t="s">
        <v>1373</v>
      </c>
    </row>
    <row r="314" spans="1:5">
      <c r="A314">
        <v>2</v>
      </c>
      <c r="B314" t="s">
        <v>3407</v>
      </c>
      <c r="C314" t="s">
        <v>1379</v>
      </c>
      <c r="D314" t="s">
        <v>810</v>
      </c>
    </row>
    <row r="315" spans="1:5">
      <c r="A315">
        <v>1</v>
      </c>
      <c r="B315" t="s">
        <v>3408</v>
      </c>
      <c r="C315" t="s">
        <v>1385</v>
      </c>
    </row>
    <row r="316" spans="1:5">
      <c r="A316">
        <v>3</v>
      </c>
      <c r="B316" t="s">
        <v>3409</v>
      </c>
      <c r="C316" t="s">
        <v>1388</v>
      </c>
      <c r="D316" t="s">
        <v>1714</v>
      </c>
      <c r="E316" t="s">
        <v>1716</v>
      </c>
    </row>
    <row r="317" spans="1:5">
      <c r="A317">
        <v>1</v>
      </c>
      <c r="B317" t="s">
        <v>3410</v>
      </c>
      <c r="C317" t="s">
        <v>1392</v>
      </c>
    </row>
    <row r="318" spans="1:5">
      <c r="A318">
        <v>1</v>
      </c>
      <c r="B318" t="s">
        <v>3411</v>
      </c>
      <c r="C318" t="s">
        <v>1396</v>
      </c>
    </row>
    <row r="319" spans="1:5">
      <c r="A319">
        <v>2</v>
      </c>
      <c r="B319" t="s">
        <v>3412</v>
      </c>
      <c r="C319" t="s">
        <v>1400</v>
      </c>
      <c r="D319" t="s">
        <v>1402</v>
      </c>
    </row>
    <row r="320" spans="1:5">
      <c r="A320">
        <v>1</v>
      </c>
      <c r="B320" t="s">
        <v>3413</v>
      </c>
      <c r="C320" t="s">
        <v>1405</v>
      </c>
    </row>
    <row r="321" spans="1:5">
      <c r="A321">
        <v>1</v>
      </c>
      <c r="B321" t="s">
        <v>3414</v>
      </c>
      <c r="C321" t="s">
        <v>1410</v>
      </c>
    </row>
    <row r="322" spans="1:5">
      <c r="A322">
        <v>1</v>
      </c>
      <c r="B322" t="s">
        <v>3415</v>
      </c>
      <c r="C322" t="s">
        <v>1414</v>
      </c>
    </row>
    <row r="323" spans="1:5">
      <c r="A323">
        <v>1</v>
      </c>
      <c r="B323" t="s">
        <v>3416</v>
      </c>
      <c r="C323" t="s">
        <v>1418</v>
      </c>
    </row>
    <row r="324" spans="1:5">
      <c r="A324">
        <v>1</v>
      </c>
      <c r="B324" t="s">
        <v>3417</v>
      </c>
      <c r="C324" t="s">
        <v>1422</v>
      </c>
    </row>
    <row r="325" spans="1:5">
      <c r="A325">
        <v>1</v>
      </c>
      <c r="B325" t="s">
        <v>3418</v>
      </c>
      <c r="C325" t="s">
        <v>1425</v>
      </c>
    </row>
    <row r="326" spans="1:5">
      <c r="A326">
        <v>1</v>
      </c>
      <c r="B326" t="s">
        <v>3419</v>
      </c>
      <c r="C326" t="s">
        <v>1429</v>
      </c>
    </row>
    <row r="327" spans="1:5">
      <c r="A327">
        <v>1</v>
      </c>
      <c r="B327" t="s">
        <v>3420</v>
      </c>
      <c r="C327" t="s">
        <v>1434</v>
      </c>
    </row>
    <row r="328" spans="1:5">
      <c r="A328">
        <v>1</v>
      </c>
      <c r="B328" t="s">
        <v>3421</v>
      </c>
      <c r="C328" t="s">
        <v>1438</v>
      </c>
    </row>
    <row r="329" spans="1:5">
      <c r="A329">
        <v>2</v>
      </c>
      <c r="B329" t="s">
        <v>3422</v>
      </c>
      <c r="C329" t="s">
        <v>1442</v>
      </c>
      <c r="D329" t="s">
        <v>1444</v>
      </c>
    </row>
    <row r="330" spans="1:5">
      <c r="A330">
        <v>1</v>
      </c>
      <c r="B330" t="s">
        <v>3423</v>
      </c>
      <c r="C330" t="s">
        <v>1447</v>
      </c>
    </row>
    <row r="331" spans="1:5">
      <c r="A331">
        <v>3</v>
      </c>
      <c r="B331" t="s">
        <v>3424</v>
      </c>
      <c r="C331" t="s">
        <v>1451</v>
      </c>
      <c r="D331" t="s">
        <v>2020</v>
      </c>
      <c r="E331" t="s">
        <v>2029</v>
      </c>
    </row>
    <row r="332" spans="1:5">
      <c r="A332">
        <v>1</v>
      </c>
      <c r="B332" t="s">
        <v>3425</v>
      </c>
      <c r="C332" t="s">
        <v>1455</v>
      </c>
    </row>
    <row r="333" spans="1:5">
      <c r="A333">
        <v>2</v>
      </c>
      <c r="B333" t="s">
        <v>3426</v>
      </c>
      <c r="C333" t="s">
        <v>1458</v>
      </c>
      <c r="D333" t="s">
        <v>1460</v>
      </c>
    </row>
    <row r="334" spans="1:5">
      <c r="A334">
        <v>1</v>
      </c>
      <c r="B334" t="s">
        <v>3427</v>
      </c>
      <c r="C334" t="s">
        <v>1463</v>
      </c>
    </row>
    <row r="335" spans="1:5">
      <c r="A335">
        <v>2</v>
      </c>
      <c r="B335" t="s">
        <v>3428</v>
      </c>
      <c r="C335" t="s">
        <v>1466</v>
      </c>
      <c r="D335" t="s">
        <v>1508</v>
      </c>
    </row>
    <row r="336" spans="1:5">
      <c r="A336">
        <v>1</v>
      </c>
      <c r="B336" t="s">
        <v>3429</v>
      </c>
      <c r="C336" t="s">
        <v>1469</v>
      </c>
    </row>
    <row r="337" spans="1:5">
      <c r="A337">
        <v>1</v>
      </c>
      <c r="B337" t="s">
        <v>3430</v>
      </c>
      <c r="C337" t="s">
        <v>1472</v>
      </c>
    </row>
    <row r="338" spans="1:5">
      <c r="A338">
        <v>1</v>
      </c>
      <c r="B338" t="s">
        <v>3431</v>
      </c>
      <c r="C338" t="s">
        <v>1476</v>
      </c>
    </row>
    <row r="339" spans="1:5">
      <c r="A339">
        <v>1</v>
      </c>
      <c r="B339" t="s">
        <v>3432</v>
      </c>
      <c r="C339" t="s">
        <v>1479</v>
      </c>
    </row>
    <row r="340" spans="1:5">
      <c r="A340">
        <v>1</v>
      </c>
      <c r="B340" t="s">
        <v>3433</v>
      </c>
      <c r="C340" t="s">
        <v>1482</v>
      </c>
    </row>
    <row r="341" spans="1:5">
      <c r="A341">
        <v>1</v>
      </c>
      <c r="B341" t="s">
        <v>3434</v>
      </c>
      <c r="C341" t="s">
        <v>1486</v>
      </c>
    </row>
    <row r="342" spans="1:5">
      <c r="A342">
        <v>1</v>
      </c>
      <c r="B342" t="s">
        <v>3435</v>
      </c>
      <c r="C342" t="s">
        <v>1490</v>
      </c>
    </row>
    <row r="343" spans="1:5">
      <c r="A343">
        <v>1</v>
      </c>
      <c r="B343" t="s">
        <v>3436</v>
      </c>
      <c r="C343" t="s">
        <v>1493</v>
      </c>
    </row>
    <row r="344" spans="1:5">
      <c r="A344">
        <v>1</v>
      </c>
      <c r="B344" t="s">
        <v>3437</v>
      </c>
      <c r="C344" t="s">
        <v>1497</v>
      </c>
    </row>
    <row r="345" spans="1:5">
      <c r="A345">
        <v>3</v>
      </c>
      <c r="B345" t="s">
        <v>3438</v>
      </c>
      <c r="C345" t="s">
        <v>1500</v>
      </c>
      <c r="D345" t="s">
        <v>1623</v>
      </c>
      <c r="E345" t="s">
        <v>1632</v>
      </c>
    </row>
    <row r="346" spans="1:5">
      <c r="A346">
        <v>1</v>
      </c>
      <c r="B346" t="s">
        <v>3439</v>
      </c>
      <c r="C346" t="s">
        <v>1504</v>
      </c>
    </row>
    <row r="347" spans="1:5">
      <c r="A347">
        <v>2</v>
      </c>
      <c r="B347" t="s">
        <v>3440</v>
      </c>
      <c r="C347" t="s">
        <v>1511</v>
      </c>
      <c r="D347" t="s">
        <v>1677</v>
      </c>
    </row>
    <row r="348" spans="1:5">
      <c r="A348">
        <v>3</v>
      </c>
      <c r="B348" t="s">
        <v>3441</v>
      </c>
      <c r="C348" t="s">
        <v>1514</v>
      </c>
      <c r="D348" t="s">
        <v>1516</v>
      </c>
      <c r="E348" t="s">
        <v>1518</v>
      </c>
    </row>
    <row r="349" spans="1:5">
      <c r="A349">
        <v>1</v>
      </c>
      <c r="B349" t="s">
        <v>3442</v>
      </c>
      <c r="C349" t="s">
        <v>1521</v>
      </c>
    </row>
    <row r="350" spans="1:5">
      <c r="A350">
        <v>1</v>
      </c>
      <c r="B350" t="s">
        <v>3443</v>
      </c>
      <c r="C350" t="s">
        <v>1525</v>
      </c>
    </row>
    <row r="351" spans="1:5">
      <c r="A351">
        <v>1</v>
      </c>
      <c r="B351" t="s">
        <v>3444</v>
      </c>
      <c r="C351" t="s">
        <v>1529</v>
      </c>
    </row>
    <row r="352" spans="1:5">
      <c r="A352">
        <v>1</v>
      </c>
      <c r="B352" t="s">
        <v>3445</v>
      </c>
      <c r="C352" t="s">
        <v>1531</v>
      </c>
    </row>
    <row r="353" spans="1:4">
      <c r="A353">
        <v>2</v>
      </c>
      <c r="B353" t="s">
        <v>3446</v>
      </c>
      <c r="C353" t="s">
        <v>1535</v>
      </c>
      <c r="D353" t="s">
        <v>1540</v>
      </c>
    </row>
    <row r="354" spans="1:4">
      <c r="A354">
        <v>1</v>
      </c>
      <c r="B354" t="s">
        <v>3447</v>
      </c>
      <c r="C354" t="s">
        <v>1543</v>
      </c>
    </row>
    <row r="355" spans="1:4">
      <c r="A355">
        <v>1</v>
      </c>
      <c r="B355" t="s">
        <v>3448</v>
      </c>
      <c r="C355" t="s">
        <v>1546</v>
      </c>
    </row>
    <row r="356" spans="1:4">
      <c r="A356">
        <v>1</v>
      </c>
      <c r="B356" t="s">
        <v>3449</v>
      </c>
      <c r="C356" t="s">
        <v>1549</v>
      </c>
    </row>
    <row r="357" spans="1:4">
      <c r="A357">
        <v>1</v>
      </c>
      <c r="B357" t="s">
        <v>3450</v>
      </c>
      <c r="C357" t="s">
        <v>1552</v>
      </c>
    </row>
    <row r="358" spans="1:4">
      <c r="A358">
        <v>1</v>
      </c>
      <c r="B358" t="s">
        <v>3451</v>
      </c>
      <c r="C358" t="s">
        <v>1555</v>
      </c>
    </row>
    <row r="359" spans="1:4">
      <c r="A359">
        <v>1</v>
      </c>
      <c r="B359" t="s">
        <v>3452</v>
      </c>
      <c r="C359" t="s">
        <v>1558</v>
      </c>
    </row>
    <row r="360" spans="1:4">
      <c r="A360">
        <v>1</v>
      </c>
      <c r="B360" t="s">
        <v>3453</v>
      </c>
      <c r="C360" t="s">
        <v>1419</v>
      </c>
    </row>
    <row r="361" spans="1:4">
      <c r="A361">
        <v>1</v>
      </c>
      <c r="B361" t="s">
        <v>3454</v>
      </c>
      <c r="C361" t="s">
        <v>1563</v>
      </c>
    </row>
    <row r="362" spans="1:4">
      <c r="A362">
        <v>1</v>
      </c>
      <c r="B362" t="s">
        <v>3455</v>
      </c>
      <c r="C362" t="s">
        <v>1566</v>
      </c>
    </row>
    <row r="363" spans="1:4">
      <c r="A363">
        <v>1</v>
      </c>
      <c r="B363" t="s">
        <v>3456</v>
      </c>
      <c r="C363" t="s">
        <v>1570</v>
      </c>
    </row>
    <row r="364" spans="1:4">
      <c r="A364">
        <v>1</v>
      </c>
      <c r="B364" t="s">
        <v>3457</v>
      </c>
      <c r="C364" t="s">
        <v>1573</v>
      </c>
    </row>
    <row r="365" spans="1:4">
      <c r="A365">
        <v>1</v>
      </c>
      <c r="B365" t="s">
        <v>3458</v>
      </c>
      <c r="C365" t="s">
        <v>1576</v>
      </c>
    </row>
    <row r="366" spans="1:4">
      <c r="A366">
        <v>1</v>
      </c>
      <c r="B366" t="s">
        <v>3459</v>
      </c>
      <c r="C366" t="s">
        <v>1579</v>
      </c>
    </row>
    <row r="367" spans="1:4">
      <c r="A367">
        <v>1</v>
      </c>
      <c r="B367" t="s">
        <v>3460</v>
      </c>
      <c r="C367" t="s">
        <v>1582</v>
      </c>
    </row>
    <row r="368" spans="1:4">
      <c r="A368">
        <v>1</v>
      </c>
      <c r="B368" t="s">
        <v>3461</v>
      </c>
      <c r="C368" t="s">
        <v>1585</v>
      </c>
    </row>
    <row r="369" spans="1:5">
      <c r="A369">
        <v>3</v>
      </c>
      <c r="B369" t="s">
        <v>3462</v>
      </c>
      <c r="C369" t="s">
        <v>1588</v>
      </c>
      <c r="D369" t="s">
        <v>1605</v>
      </c>
      <c r="E369" t="s">
        <v>1609</v>
      </c>
    </row>
    <row r="370" spans="1:5">
      <c r="A370">
        <v>1</v>
      </c>
      <c r="B370" t="s">
        <v>3463</v>
      </c>
      <c r="C370" t="s">
        <v>1591</v>
      </c>
    </row>
    <row r="371" spans="1:5">
      <c r="A371">
        <v>1</v>
      </c>
      <c r="B371" t="s">
        <v>3464</v>
      </c>
      <c r="C371" t="s">
        <v>1594</v>
      </c>
    </row>
    <row r="372" spans="1:5">
      <c r="A372">
        <v>1</v>
      </c>
      <c r="B372" t="s">
        <v>3465</v>
      </c>
      <c r="C372" t="s">
        <v>1597</v>
      </c>
    </row>
    <row r="373" spans="1:5">
      <c r="A373">
        <v>2</v>
      </c>
      <c r="B373" t="s">
        <v>3466</v>
      </c>
      <c r="C373" t="s">
        <v>1601</v>
      </c>
      <c r="D373" t="s">
        <v>1635</v>
      </c>
    </row>
    <row r="374" spans="1:5">
      <c r="A374">
        <v>2</v>
      </c>
      <c r="B374" t="s">
        <v>3467</v>
      </c>
      <c r="C374" t="s">
        <v>1612</v>
      </c>
      <c r="D374" t="s">
        <v>1614</v>
      </c>
    </row>
    <row r="375" spans="1:5">
      <c r="A375">
        <v>1</v>
      </c>
      <c r="B375" t="s">
        <v>3468</v>
      </c>
      <c r="C375" t="s">
        <v>1617</v>
      </c>
    </row>
    <row r="376" spans="1:5">
      <c r="A376">
        <v>1</v>
      </c>
      <c r="B376" t="s">
        <v>3469</v>
      </c>
      <c r="C376" t="s">
        <v>1620</v>
      </c>
    </row>
    <row r="377" spans="1:5">
      <c r="A377">
        <v>3</v>
      </c>
      <c r="B377" t="s">
        <v>3470</v>
      </c>
      <c r="C377" t="s">
        <v>1626</v>
      </c>
      <c r="D377" t="s">
        <v>1629</v>
      </c>
      <c r="E377" t="s">
        <v>1638</v>
      </c>
    </row>
    <row r="378" spans="1:5">
      <c r="A378">
        <v>2</v>
      </c>
      <c r="B378" t="s">
        <v>3471</v>
      </c>
      <c r="C378" t="s">
        <v>1640</v>
      </c>
      <c r="D378" t="s">
        <v>1734</v>
      </c>
    </row>
    <row r="379" spans="1:5">
      <c r="A379">
        <v>1</v>
      </c>
      <c r="B379" t="s">
        <v>3472</v>
      </c>
      <c r="C379" t="s">
        <v>1644</v>
      </c>
    </row>
    <row r="380" spans="1:5">
      <c r="A380">
        <v>1</v>
      </c>
      <c r="B380" t="s">
        <v>3473</v>
      </c>
      <c r="C380" t="s">
        <v>1647</v>
      </c>
    </row>
    <row r="381" spans="1:5">
      <c r="A381">
        <v>1</v>
      </c>
      <c r="B381" t="s">
        <v>3474</v>
      </c>
      <c r="C381" t="s">
        <v>1650</v>
      </c>
    </row>
    <row r="382" spans="1:5">
      <c r="A382">
        <v>3</v>
      </c>
      <c r="B382" t="s">
        <v>3475</v>
      </c>
      <c r="C382" t="s">
        <v>1654</v>
      </c>
      <c r="D382" t="s">
        <v>1689</v>
      </c>
      <c r="E382" t="s">
        <v>1702</v>
      </c>
    </row>
    <row r="383" spans="1:5">
      <c r="A383">
        <v>1</v>
      </c>
      <c r="B383" t="s">
        <v>3476</v>
      </c>
      <c r="C383" t="s">
        <v>1658</v>
      </c>
    </row>
    <row r="384" spans="1:5">
      <c r="A384">
        <v>1</v>
      </c>
      <c r="B384" t="s">
        <v>3477</v>
      </c>
      <c r="C384" t="s">
        <v>1662</v>
      </c>
    </row>
    <row r="385" spans="1:6">
      <c r="A385">
        <v>1</v>
      </c>
      <c r="B385" t="s">
        <v>3478</v>
      </c>
      <c r="C385" t="s">
        <v>1665</v>
      </c>
    </row>
    <row r="386" spans="1:6">
      <c r="A386">
        <v>4</v>
      </c>
      <c r="B386" t="s">
        <v>3479</v>
      </c>
      <c r="C386" t="s">
        <v>1668</v>
      </c>
      <c r="D386" t="s">
        <v>1838</v>
      </c>
      <c r="E386" t="s">
        <v>1902</v>
      </c>
      <c r="F386" t="s">
        <v>1905</v>
      </c>
    </row>
    <row r="387" spans="1:6">
      <c r="A387">
        <v>1</v>
      </c>
      <c r="B387" t="s">
        <v>3480</v>
      </c>
      <c r="C387" t="s">
        <v>1671</v>
      </c>
    </row>
    <row r="388" spans="1:6">
      <c r="A388">
        <v>1</v>
      </c>
      <c r="B388" t="s">
        <v>3481</v>
      </c>
      <c r="C388" t="s">
        <v>1674</v>
      </c>
    </row>
    <row r="389" spans="1:6">
      <c r="A389">
        <v>1</v>
      </c>
      <c r="B389" t="s">
        <v>3482</v>
      </c>
      <c r="C389" t="s">
        <v>1680</v>
      </c>
    </row>
    <row r="390" spans="1:6">
      <c r="A390">
        <v>1</v>
      </c>
      <c r="B390" t="s">
        <v>3483</v>
      </c>
      <c r="C390" t="s">
        <v>1683</v>
      </c>
    </row>
    <row r="391" spans="1:6">
      <c r="A391">
        <v>1</v>
      </c>
      <c r="B391" t="s">
        <v>3484</v>
      </c>
      <c r="C391" t="s">
        <v>1686</v>
      </c>
    </row>
    <row r="392" spans="1:6">
      <c r="A392">
        <v>1</v>
      </c>
      <c r="B392" t="s">
        <v>3485</v>
      </c>
      <c r="C392" t="s">
        <v>1693</v>
      </c>
    </row>
    <row r="393" spans="1:6">
      <c r="A393">
        <v>1</v>
      </c>
      <c r="B393" t="s">
        <v>3486</v>
      </c>
      <c r="C393" t="s">
        <v>1696</v>
      </c>
    </row>
    <row r="394" spans="1:6">
      <c r="A394">
        <v>1</v>
      </c>
      <c r="B394" t="s">
        <v>3487</v>
      </c>
      <c r="C394" t="s">
        <v>1699</v>
      </c>
    </row>
    <row r="395" spans="1:6">
      <c r="A395">
        <v>1</v>
      </c>
      <c r="B395" t="s">
        <v>3488</v>
      </c>
      <c r="C395" t="s">
        <v>1705</v>
      </c>
    </row>
    <row r="396" spans="1:6">
      <c r="A396">
        <v>1</v>
      </c>
      <c r="B396" t="s">
        <v>3489</v>
      </c>
      <c r="C396" t="s">
        <v>1709</v>
      </c>
    </row>
    <row r="397" spans="1:6">
      <c r="A397">
        <v>1</v>
      </c>
      <c r="B397" t="s">
        <v>3490</v>
      </c>
      <c r="C397" t="s">
        <v>1712</v>
      </c>
    </row>
    <row r="398" spans="1:6">
      <c r="A398">
        <v>1</v>
      </c>
      <c r="B398" t="s">
        <v>3491</v>
      </c>
      <c r="C398" t="s">
        <v>1719</v>
      </c>
    </row>
    <row r="399" spans="1:6">
      <c r="A399">
        <v>1</v>
      </c>
      <c r="B399" t="s">
        <v>3492</v>
      </c>
      <c r="C399" t="s">
        <v>1722</v>
      </c>
    </row>
    <row r="400" spans="1:6">
      <c r="A400">
        <v>1</v>
      </c>
      <c r="B400" t="s">
        <v>3493</v>
      </c>
      <c r="C400" t="s">
        <v>1725</v>
      </c>
    </row>
    <row r="401" spans="1:4">
      <c r="A401">
        <v>2</v>
      </c>
      <c r="B401" t="s">
        <v>3494</v>
      </c>
      <c r="C401" t="s">
        <v>1728</v>
      </c>
      <c r="D401" t="s">
        <v>1750</v>
      </c>
    </row>
    <row r="402" spans="1:4">
      <c r="A402">
        <v>1</v>
      </c>
      <c r="B402" t="s">
        <v>3495</v>
      </c>
      <c r="C402" t="s">
        <v>1732</v>
      </c>
    </row>
    <row r="403" spans="1:4">
      <c r="A403">
        <v>1</v>
      </c>
      <c r="B403" t="s">
        <v>3496</v>
      </c>
      <c r="C403" t="s">
        <v>1737</v>
      </c>
    </row>
    <row r="404" spans="1:4">
      <c r="A404">
        <v>1</v>
      </c>
      <c r="B404" t="s">
        <v>3497</v>
      </c>
      <c r="C404" t="s">
        <v>1741</v>
      </c>
    </row>
    <row r="405" spans="1:4">
      <c r="A405">
        <v>1</v>
      </c>
      <c r="B405" t="s">
        <v>3498</v>
      </c>
      <c r="C405" t="s">
        <v>1744</v>
      </c>
    </row>
    <row r="406" spans="1:4">
      <c r="A406">
        <v>1</v>
      </c>
      <c r="B406" t="s">
        <v>3499</v>
      </c>
      <c r="C406" t="s">
        <v>1748</v>
      </c>
    </row>
    <row r="407" spans="1:4">
      <c r="A407">
        <v>1</v>
      </c>
      <c r="B407" t="s">
        <v>3500</v>
      </c>
      <c r="C407" t="s">
        <v>1753</v>
      </c>
    </row>
    <row r="408" spans="1:4">
      <c r="A408">
        <v>1</v>
      </c>
      <c r="B408" t="s">
        <v>3501</v>
      </c>
      <c r="C408" t="s">
        <v>1757</v>
      </c>
    </row>
    <row r="409" spans="1:4">
      <c r="A409">
        <v>1</v>
      </c>
      <c r="B409" t="s">
        <v>3502</v>
      </c>
      <c r="C409" t="s">
        <v>1761</v>
      </c>
    </row>
    <row r="410" spans="1:4">
      <c r="A410">
        <v>1</v>
      </c>
      <c r="B410" t="s">
        <v>3503</v>
      </c>
      <c r="C410" t="s">
        <v>1763</v>
      </c>
    </row>
    <row r="411" spans="1:4">
      <c r="A411">
        <v>2</v>
      </c>
      <c r="B411" t="s">
        <v>3504</v>
      </c>
      <c r="C411" t="s">
        <v>1769</v>
      </c>
      <c r="D411" t="s">
        <v>1771</v>
      </c>
    </row>
    <row r="412" spans="1:4">
      <c r="A412">
        <v>1</v>
      </c>
      <c r="B412" t="s">
        <v>3505</v>
      </c>
      <c r="C412" t="s">
        <v>1774</v>
      </c>
    </row>
    <row r="413" spans="1:4">
      <c r="A413">
        <v>1</v>
      </c>
      <c r="B413" t="s">
        <v>3506</v>
      </c>
      <c r="C413" t="s">
        <v>1777</v>
      </c>
    </row>
    <row r="414" spans="1:4">
      <c r="A414">
        <v>2</v>
      </c>
      <c r="B414" t="s">
        <v>3507</v>
      </c>
      <c r="C414" t="s">
        <v>1781</v>
      </c>
      <c r="D414" t="s">
        <v>1785</v>
      </c>
    </row>
    <row r="415" spans="1:4">
      <c r="A415">
        <v>2</v>
      </c>
      <c r="B415" t="s">
        <v>3508</v>
      </c>
      <c r="C415" t="s">
        <v>1788</v>
      </c>
      <c r="D415" t="s">
        <v>1795</v>
      </c>
    </row>
    <row r="416" spans="1:4">
      <c r="A416">
        <v>1</v>
      </c>
      <c r="B416" t="s">
        <v>3509</v>
      </c>
      <c r="C416" t="s">
        <v>1791</v>
      </c>
    </row>
    <row r="417" spans="1:6">
      <c r="A417">
        <v>2</v>
      </c>
      <c r="B417" t="s">
        <v>3510</v>
      </c>
      <c r="C417" t="s">
        <v>1798</v>
      </c>
      <c r="D417" t="s">
        <v>1827</v>
      </c>
    </row>
    <row r="418" spans="1:6">
      <c r="A418">
        <v>1</v>
      </c>
      <c r="B418" t="s">
        <v>3511</v>
      </c>
      <c r="C418" t="s">
        <v>1802</v>
      </c>
    </row>
    <row r="419" spans="1:6">
      <c r="A419">
        <v>1</v>
      </c>
      <c r="B419" t="s">
        <v>3512</v>
      </c>
      <c r="C419" t="s">
        <v>1805</v>
      </c>
    </row>
    <row r="420" spans="1:6">
      <c r="A420">
        <v>1</v>
      </c>
      <c r="B420" t="s">
        <v>3513</v>
      </c>
      <c r="C420" t="s">
        <v>1807</v>
      </c>
    </row>
    <row r="421" spans="1:6">
      <c r="A421">
        <v>2</v>
      </c>
      <c r="B421" t="s">
        <v>3514</v>
      </c>
      <c r="C421" t="s">
        <v>1811</v>
      </c>
      <c r="D421" t="s">
        <v>1815</v>
      </c>
    </row>
    <row r="422" spans="1:6">
      <c r="A422">
        <v>4</v>
      </c>
      <c r="B422" t="s">
        <v>3515</v>
      </c>
      <c r="C422" t="s">
        <v>1818</v>
      </c>
      <c r="D422" t="s">
        <v>1822</v>
      </c>
      <c r="E422" t="s">
        <v>1824</v>
      </c>
      <c r="F422" t="s">
        <v>1835</v>
      </c>
    </row>
    <row r="423" spans="1:6">
      <c r="A423">
        <v>2</v>
      </c>
      <c r="B423" t="s">
        <v>3516</v>
      </c>
      <c r="C423" t="s">
        <v>1830</v>
      </c>
      <c r="D423" t="s">
        <v>1832</v>
      </c>
    </row>
    <row r="424" spans="1:6">
      <c r="A424">
        <v>1</v>
      </c>
      <c r="B424" t="s">
        <v>3517</v>
      </c>
      <c r="C424" t="s">
        <v>1841</v>
      </c>
    </row>
    <row r="425" spans="1:6">
      <c r="A425">
        <v>1</v>
      </c>
      <c r="B425" t="s">
        <v>3518</v>
      </c>
      <c r="C425" t="s">
        <v>1844</v>
      </c>
    </row>
    <row r="426" spans="1:6">
      <c r="A426">
        <v>2</v>
      </c>
      <c r="B426" t="s">
        <v>3519</v>
      </c>
      <c r="C426" t="s">
        <v>1847</v>
      </c>
      <c r="D426" t="s">
        <v>1849</v>
      </c>
    </row>
    <row r="427" spans="1:6">
      <c r="A427">
        <v>1</v>
      </c>
      <c r="B427" t="s">
        <v>3520</v>
      </c>
      <c r="C427" t="s">
        <v>1852</v>
      </c>
    </row>
    <row r="428" spans="1:6">
      <c r="A428">
        <v>1</v>
      </c>
      <c r="B428" t="s">
        <v>3521</v>
      </c>
      <c r="C428" t="s">
        <v>1855</v>
      </c>
    </row>
    <row r="429" spans="1:6">
      <c r="A429">
        <v>1</v>
      </c>
      <c r="B429" t="s">
        <v>3522</v>
      </c>
      <c r="C429" t="s">
        <v>1859</v>
      </c>
    </row>
    <row r="430" spans="1:6">
      <c r="A430">
        <v>1</v>
      </c>
      <c r="B430" t="s">
        <v>3523</v>
      </c>
      <c r="C430" t="s">
        <v>1862</v>
      </c>
    </row>
    <row r="431" spans="1:6">
      <c r="A431">
        <v>1</v>
      </c>
      <c r="B431" t="s">
        <v>3524</v>
      </c>
      <c r="C431" t="s">
        <v>1865</v>
      </c>
    </row>
    <row r="432" spans="1:6">
      <c r="A432">
        <v>1</v>
      </c>
      <c r="B432" t="s">
        <v>3525</v>
      </c>
      <c r="C432" t="s">
        <v>1867</v>
      </c>
    </row>
    <row r="433" spans="1:5">
      <c r="A433">
        <v>1</v>
      </c>
      <c r="B433" t="s">
        <v>3526</v>
      </c>
      <c r="C433" t="s">
        <v>1872</v>
      </c>
    </row>
    <row r="434" spans="1:5">
      <c r="A434">
        <v>2</v>
      </c>
      <c r="B434" t="s">
        <v>3527</v>
      </c>
      <c r="C434" t="s">
        <v>1875</v>
      </c>
      <c r="D434" t="s">
        <v>22</v>
      </c>
    </row>
    <row r="435" spans="1:5">
      <c r="A435">
        <v>2</v>
      </c>
      <c r="B435" t="s">
        <v>3528</v>
      </c>
      <c r="C435" t="s">
        <v>1879</v>
      </c>
      <c r="D435" t="s">
        <v>1946</v>
      </c>
    </row>
    <row r="436" spans="1:5">
      <c r="A436">
        <v>2</v>
      </c>
      <c r="B436" t="s">
        <v>3529</v>
      </c>
      <c r="C436" t="s">
        <v>1883</v>
      </c>
      <c r="D436" t="s">
        <v>1962</v>
      </c>
    </row>
    <row r="437" spans="1:5">
      <c r="A437">
        <v>2</v>
      </c>
      <c r="B437" t="s">
        <v>3530</v>
      </c>
      <c r="C437" t="s">
        <v>1887</v>
      </c>
      <c r="D437" t="s">
        <v>1943</v>
      </c>
    </row>
    <row r="438" spans="1:5">
      <c r="A438">
        <v>1</v>
      </c>
      <c r="B438" t="s">
        <v>3531</v>
      </c>
      <c r="C438" t="s">
        <v>1891</v>
      </c>
    </row>
    <row r="439" spans="1:5">
      <c r="A439">
        <v>3</v>
      </c>
      <c r="B439" t="s">
        <v>3532</v>
      </c>
      <c r="C439" t="s">
        <v>1895</v>
      </c>
      <c r="D439" t="s">
        <v>1868</v>
      </c>
      <c r="E439" t="s">
        <v>1869</v>
      </c>
    </row>
    <row r="440" spans="1:5">
      <c r="A440">
        <v>1</v>
      </c>
      <c r="B440" t="s">
        <v>3533</v>
      </c>
      <c r="C440" t="s">
        <v>1899</v>
      </c>
    </row>
    <row r="441" spans="1:5">
      <c r="A441">
        <v>1</v>
      </c>
      <c r="B441" t="s">
        <v>3534</v>
      </c>
      <c r="C441" t="s">
        <v>1908</v>
      </c>
    </row>
    <row r="442" spans="1:5">
      <c r="A442">
        <v>1</v>
      </c>
      <c r="B442" t="s">
        <v>3535</v>
      </c>
      <c r="C442" t="s">
        <v>1912</v>
      </c>
    </row>
    <row r="443" spans="1:5">
      <c r="A443">
        <v>2</v>
      </c>
      <c r="B443" t="s">
        <v>3536</v>
      </c>
      <c r="C443" t="s">
        <v>1916</v>
      </c>
      <c r="D443" t="s">
        <v>1923</v>
      </c>
    </row>
    <row r="444" spans="1:5">
      <c r="A444">
        <v>2</v>
      </c>
      <c r="B444" t="s">
        <v>3537</v>
      </c>
      <c r="C444" t="s">
        <v>1926</v>
      </c>
      <c r="D444" t="s">
        <v>2101</v>
      </c>
    </row>
    <row r="445" spans="1:5">
      <c r="A445">
        <v>1</v>
      </c>
      <c r="B445" t="s">
        <v>3538</v>
      </c>
      <c r="C445" t="s">
        <v>1931</v>
      </c>
    </row>
    <row r="446" spans="1:5">
      <c r="A446">
        <v>1</v>
      </c>
      <c r="B446" t="s">
        <v>3539</v>
      </c>
      <c r="C446" t="s">
        <v>1934</v>
      </c>
    </row>
    <row r="447" spans="1:5">
      <c r="A447">
        <v>1</v>
      </c>
      <c r="B447" t="s">
        <v>3540</v>
      </c>
      <c r="C447" t="s">
        <v>1937</v>
      </c>
    </row>
    <row r="448" spans="1:5">
      <c r="A448">
        <v>1</v>
      </c>
      <c r="B448" t="s">
        <v>3541</v>
      </c>
      <c r="C448" t="s">
        <v>1940</v>
      </c>
    </row>
    <row r="449" spans="1:4">
      <c r="A449">
        <v>1</v>
      </c>
      <c r="B449" t="s">
        <v>3542</v>
      </c>
      <c r="C449" t="s">
        <v>1949</v>
      </c>
    </row>
    <row r="450" spans="1:4">
      <c r="A450">
        <v>1</v>
      </c>
      <c r="B450" t="s">
        <v>3543</v>
      </c>
      <c r="C450" t="s">
        <v>1952</v>
      </c>
    </row>
    <row r="451" spans="1:4">
      <c r="A451">
        <v>1</v>
      </c>
      <c r="B451" t="s">
        <v>3544</v>
      </c>
      <c r="C451" t="s">
        <v>1956</v>
      </c>
    </row>
    <row r="452" spans="1:4">
      <c r="A452">
        <v>1</v>
      </c>
      <c r="B452" t="s">
        <v>3545</v>
      </c>
      <c r="C452" t="s">
        <v>1959</v>
      </c>
    </row>
    <row r="453" spans="1:4">
      <c r="A453">
        <v>1</v>
      </c>
      <c r="B453" t="s">
        <v>3546</v>
      </c>
      <c r="C453" t="s">
        <v>1965</v>
      </c>
    </row>
    <row r="454" spans="1:4">
      <c r="A454">
        <v>1</v>
      </c>
      <c r="B454" t="s">
        <v>3547</v>
      </c>
      <c r="C454" t="s">
        <v>1969</v>
      </c>
    </row>
    <row r="455" spans="1:4">
      <c r="A455">
        <v>2</v>
      </c>
      <c r="B455" t="s">
        <v>3548</v>
      </c>
      <c r="C455" t="s">
        <v>1972</v>
      </c>
      <c r="D455" t="s">
        <v>1977</v>
      </c>
    </row>
    <row r="456" spans="1:4">
      <c r="A456">
        <v>2</v>
      </c>
      <c r="B456" t="s">
        <v>3549</v>
      </c>
      <c r="C456" t="s">
        <v>1980</v>
      </c>
      <c r="D456" t="s">
        <v>1985</v>
      </c>
    </row>
    <row r="457" spans="1:4">
      <c r="A457">
        <v>1</v>
      </c>
      <c r="B457" t="s">
        <v>3550</v>
      </c>
      <c r="C457" t="s">
        <v>1989</v>
      </c>
    </row>
    <row r="458" spans="1:4">
      <c r="A458">
        <v>1</v>
      </c>
      <c r="B458" t="s">
        <v>3551</v>
      </c>
      <c r="C458" t="s">
        <v>1992</v>
      </c>
    </row>
    <row r="459" spans="1:4">
      <c r="A459">
        <v>1</v>
      </c>
      <c r="B459" t="s">
        <v>3552</v>
      </c>
      <c r="C459" t="s">
        <v>1996</v>
      </c>
    </row>
    <row r="460" spans="1:4">
      <c r="A460">
        <v>1</v>
      </c>
      <c r="B460" t="s">
        <v>3553</v>
      </c>
      <c r="C460" t="s">
        <v>1999</v>
      </c>
    </row>
    <row r="461" spans="1:4">
      <c r="A461">
        <v>1</v>
      </c>
      <c r="B461" t="s">
        <v>3554</v>
      </c>
      <c r="C461" t="s">
        <v>2002</v>
      </c>
    </row>
    <row r="462" spans="1:4">
      <c r="A462">
        <v>1</v>
      </c>
      <c r="B462" t="s">
        <v>3555</v>
      </c>
      <c r="C462" t="s">
        <v>2005</v>
      </c>
    </row>
    <row r="463" spans="1:4">
      <c r="A463">
        <v>1</v>
      </c>
      <c r="B463" t="s">
        <v>3556</v>
      </c>
      <c r="C463" t="s">
        <v>2008</v>
      </c>
    </row>
    <row r="464" spans="1:4">
      <c r="A464">
        <v>1</v>
      </c>
      <c r="B464" t="s">
        <v>3557</v>
      </c>
      <c r="C464" t="s">
        <v>2011</v>
      </c>
    </row>
    <row r="465" spans="1:4">
      <c r="A465">
        <v>1</v>
      </c>
      <c r="B465" t="s">
        <v>3558</v>
      </c>
      <c r="C465" t="s">
        <v>2014</v>
      </c>
    </row>
    <row r="466" spans="1:4">
      <c r="A466">
        <v>1</v>
      </c>
      <c r="B466" t="s">
        <v>3559</v>
      </c>
      <c r="C466" t="s">
        <v>2017</v>
      </c>
    </row>
    <row r="467" spans="1:4">
      <c r="A467">
        <v>1</v>
      </c>
      <c r="B467" t="s">
        <v>3560</v>
      </c>
      <c r="C467" t="s">
        <v>2023</v>
      </c>
    </row>
    <row r="468" spans="1:4">
      <c r="A468">
        <v>2</v>
      </c>
      <c r="B468" t="s">
        <v>3561</v>
      </c>
      <c r="C468" t="s">
        <v>2026</v>
      </c>
      <c r="D468" t="s">
        <v>2032</v>
      </c>
    </row>
    <row r="469" spans="1:4">
      <c r="A469">
        <v>1</v>
      </c>
      <c r="B469" t="s">
        <v>3562</v>
      </c>
      <c r="C469" t="s">
        <v>2035</v>
      </c>
    </row>
    <row r="470" spans="1:4">
      <c r="A470">
        <v>1</v>
      </c>
      <c r="B470" t="s">
        <v>3563</v>
      </c>
      <c r="C470" t="s">
        <v>2039</v>
      </c>
    </row>
    <row r="471" spans="1:4">
      <c r="A471">
        <v>1</v>
      </c>
      <c r="B471" t="s">
        <v>3564</v>
      </c>
      <c r="C471" t="s">
        <v>2042</v>
      </c>
    </row>
    <row r="472" spans="1:4">
      <c r="A472">
        <v>2</v>
      </c>
      <c r="B472" t="s">
        <v>3565</v>
      </c>
      <c r="C472" t="s">
        <v>2045</v>
      </c>
      <c r="D472" t="s">
        <v>2053</v>
      </c>
    </row>
    <row r="473" spans="1:4">
      <c r="A473">
        <v>1</v>
      </c>
      <c r="B473" t="s">
        <v>3566</v>
      </c>
      <c r="C473" t="s">
        <v>2049</v>
      </c>
    </row>
    <row r="474" spans="1:4">
      <c r="A474">
        <v>1</v>
      </c>
      <c r="B474" t="s">
        <v>3567</v>
      </c>
      <c r="C474" t="s">
        <v>2056</v>
      </c>
    </row>
    <row r="475" spans="1:4">
      <c r="A475">
        <v>1</v>
      </c>
      <c r="B475" t="s">
        <v>3568</v>
      </c>
      <c r="C475" t="s">
        <v>2059</v>
      </c>
    </row>
    <row r="476" spans="1:4">
      <c r="A476">
        <v>1</v>
      </c>
      <c r="B476" t="s">
        <v>3569</v>
      </c>
      <c r="C476" t="s">
        <v>2062</v>
      </c>
    </row>
    <row r="477" spans="1:4">
      <c r="A477">
        <v>1</v>
      </c>
      <c r="B477" t="s">
        <v>3570</v>
      </c>
      <c r="C477" t="s">
        <v>2066</v>
      </c>
    </row>
    <row r="478" spans="1:4">
      <c r="A478">
        <v>1</v>
      </c>
      <c r="B478" t="s">
        <v>3571</v>
      </c>
      <c r="C478" t="s">
        <v>2070</v>
      </c>
    </row>
    <row r="479" spans="1:4">
      <c r="A479">
        <v>1</v>
      </c>
      <c r="B479" t="s">
        <v>3572</v>
      </c>
      <c r="C479" t="s">
        <v>2074</v>
      </c>
    </row>
    <row r="480" spans="1:4">
      <c r="A480">
        <v>1</v>
      </c>
      <c r="B480" t="s">
        <v>3573</v>
      </c>
      <c r="C480" t="s">
        <v>2078</v>
      </c>
    </row>
    <row r="481" spans="1:4">
      <c r="A481">
        <v>1</v>
      </c>
      <c r="B481" t="s">
        <v>3574</v>
      </c>
      <c r="C481" t="s">
        <v>2081</v>
      </c>
    </row>
    <row r="482" spans="1:4">
      <c r="A482">
        <v>1</v>
      </c>
      <c r="B482" t="s">
        <v>3575</v>
      </c>
      <c r="C482" t="s">
        <v>2084</v>
      </c>
    </row>
    <row r="483" spans="1:4">
      <c r="A483">
        <v>2</v>
      </c>
      <c r="B483" t="s">
        <v>3576</v>
      </c>
      <c r="C483" t="s">
        <v>2087</v>
      </c>
      <c r="D483" t="s">
        <v>2093</v>
      </c>
    </row>
    <row r="484" spans="1:4">
      <c r="A484">
        <v>1</v>
      </c>
      <c r="B484" t="s">
        <v>3577</v>
      </c>
      <c r="C484" t="s">
        <v>2089</v>
      </c>
    </row>
    <row r="485" spans="1:4">
      <c r="A485">
        <v>1</v>
      </c>
      <c r="B485" t="s">
        <v>3578</v>
      </c>
      <c r="C485" t="s">
        <v>2098</v>
      </c>
    </row>
    <row r="486" spans="1:4">
      <c r="A486">
        <v>1</v>
      </c>
      <c r="B486" t="s">
        <v>3579</v>
      </c>
      <c r="C486" t="s">
        <v>2104</v>
      </c>
    </row>
    <row r="487" spans="1:4">
      <c r="A487">
        <v>1</v>
      </c>
      <c r="B487" t="s">
        <v>3580</v>
      </c>
      <c r="C487" t="s">
        <v>2108</v>
      </c>
    </row>
    <row r="488" spans="1:4">
      <c r="A488">
        <v>1</v>
      </c>
      <c r="B488" t="s">
        <v>3581</v>
      </c>
      <c r="C488" t="s">
        <v>2111</v>
      </c>
    </row>
    <row r="489" spans="1:4">
      <c r="A489">
        <v>1</v>
      </c>
      <c r="B489" t="s">
        <v>3582</v>
      </c>
      <c r="C489" t="s">
        <v>2115</v>
      </c>
    </row>
    <row r="490" spans="1:4">
      <c r="A490">
        <v>1</v>
      </c>
      <c r="B490" t="s">
        <v>3583</v>
      </c>
      <c r="C490" t="s">
        <v>2119</v>
      </c>
    </row>
    <row r="491" spans="1:4">
      <c r="A491">
        <v>1</v>
      </c>
      <c r="B491" t="s">
        <v>3584</v>
      </c>
      <c r="C491" t="s">
        <v>2123</v>
      </c>
    </row>
    <row r="492" spans="1:4">
      <c r="A492">
        <v>1</v>
      </c>
      <c r="B492" t="s">
        <v>3585</v>
      </c>
      <c r="C492" t="s">
        <v>2131</v>
      </c>
    </row>
    <row r="493" spans="1:4">
      <c r="A493">
        <v>1</v>
      </c>
      <c r="B493" t="s">
        <v>3586</v>
      </c>
      <c r="C493" t="s">
        <v>2135</v>
      </c>
    </row>
    <row r="494" spans="1:4">
      <c r="A494">
        <v>1</v>
      </c>
      <c r="B494" t="s">
        <v>3587</v>
      </c>
      <c r="C494" t="s">
        <v>2137</v>
      </c>
    </row>
    <row r="495" spans="1:4">
      <c r="A495">
        <v>1</v>
      </c>
      <c r="B495" t="s">
        <v>3588</v>
      </c>
      <c r="C495" t="s">
        <v>2141</v>
      </c>
    </row>
    <row r="496" spans="1:4">
      <c r="A496">
        <v>1</v>
      </c>
      <c r="B496" t="s">
        <v>3589</v>
      </c>
      <c r="C496" t="s">
        <v>2145</v>
      </c>
    </row>
    <row r="497" spans="1:6">
      <c r="A497">
        <v>1</v>
      </c>
      <c r="B497" t="s">
        <v>3590</v>
      </c>
      <c r="C497" t="s">
        <v>2148</v>
      </c>
    </row>
    <row r="498" spans="1:6">
      <c r="A498">
        <v>1</v>
      </c>
      <c r="B498" t="s">
        <v>3591</v>
      </c>
      <c r="C498" t="s">
        <v>2151</v>
      </c>
    </row>
    <row r="499" spans="1:6">
      <c r="A499">
        <v>1</v>
      </c>
      <c r="B499" t="s">
        <v>3592</v>
      </c>
      <c r="C499" t="s">
        <v>2155</v>
      </c>
    </row>
    <row r="500" spans="1:6">
      <c r="A500">
        <v>2</v>
      </c>
      <c r="B500" t="s">
        <v>3593</v>
      </c>
      <c r="C500" t="s">
        <v>2159</v>
      </c>
      <c r="D500" t="s">
        <v>2163</v>
      </c>
    </row>
    <row r="501" spans="1:6">
      <c r="A501">
        <v>2</v>
      </c>
      <c r="B501" t="s">
        <v>3594</v>
      </c>
      <c r="C501" t="s">
        <v>2166</v>
      </c>
      <c r="D501" t="s">
        <v>2900</v>
      </c>
    </row>
    <row r="502" spans="1:6">
      <c r="A502">
        <v>1</v>
      </c>
      <c r="B502" t="s">
        <v>3595</v>
      </c>
      <c r="C502" t="s">
        <v>2169</v>
      </c>
    </row>
    <row r="503" spans="1:6">
      <c r="A503">
        <v>1</v>
      </c>
      <c r="B503" t="s">
        <v>3596</v>
      </c>
      <c r="C503" t="s">
        <v>2172</v>
      </c>
    </row>
    <row r="504" spans="1:6">
      <c r="A504">
        <v>1</v>
      </c>
      <c r="B504" t="s">
        <v>3597</v>
      </c>
      <c r="C504" t="s">
        <v>2094</v>
      </c>
    </row>
    <row r="505" spans="1:6">
      <c r="A505">
        <v>4</v>
      </c>
      <c r="B505" t="s">
        <v>3598</v>
      </c>
      <c r="C505" t="s">
        <v>2178</v>
      </c>
      <c r="D505" t="s">
        <v>2182</v>
      </c>
      <c r="E505" t="s">
        <v>2186</v>
      </c>
      <c r="F505" t="s">
        <v>3052</v>
      </c>
    </row>
    <row r="506" spans="1:6">
      <c r="A506">
        <v>1</v>
      </c>
      <c r="B506" t="s">
        <v>3599</v>
      </c>
      <c r="C506" t="s">
        <v>2189</v>
      </c>
    </row>
    <row r="507" spans="1:6">
      <c r="A507">
        <v>1</v>
      </c>
      <c r="B507" t="s">
        <v>3600</v>
      </c>
      <c r="C507" t="s">
        <v>2192</v>
      </c>
    </row>
    <row r="508" spans="1:6">
      <c r="A508">
        <v>3</v>
      </c>
      <c r="B508" t="s">
        <v>3601</v>
      </c>
      <c r="C508" t="s">
        <v>2195</v>
      </c>
      <c r="D508" t="s">
        <v>2470</v>
      </c>
      <c r="E508" t="s">
        <v>2508</v>
      </c>
    </row>
    <row r="509" spans="1:6">
      <c r="A509">
        <v>1</v>
      </c>
      <c r="B509" t="s">
        <v>3602</v>
      </c>
      <c r="C509" t="s">
        <v>2197</v>
      </c>
    </row>
    <row r="510" spans="1:6">
      <c r="A510">
        <v>1</v>
      </c>
      <c r="B510" t="s">
        <v>3603</v>
      </c>
      <c r="C510" t="s">
        <v>2200</v>
      </c>
    </row>
    <row r="511" spans="1:6">
      <c r="A511">
        <v>1</v>
      </c>
      <c r="B511" t="s">
        <v>3604</v>
      </c>
      <c r="C511" t="s">
        <v>2202</v>
      </c>
    </row>
    <row r="512" spans="1:6">
      <c r="A512">
        <v>1</v>
      </c>
      <c r="B512" t="s">
        <v>3605</v>
      </c>
      <c r="C512" t="s">
        <v>2205</v>
      </c>
    </row>
    <row r="513" spans="1:5">
      <c r="A513">
        <v>1</v>
      </c>
      <c r="B513" t="s">
        <v>3606</v>
      </c>
      <c r="C513" t="s">
        <v>2208</v>
      </c>
    </row>
    <row r="514" spans="1:5">
      <c r="A514">
        <v>1</v>
      </c>
      <c r="B514" t="s">
        <v>3607</v>
      </c>
      <c r="C514" t="s">
        <v>2212</v>
      </c>
    </row>
    <row r="515" spans="1:5">
      <c r="A515">
        <v>1</v>
      </c>
      <c r="B515" t="s">
        <v>3608</v>
      </c>
      <c r="C515" t="s">
        <v>2216</v>
      </c>
    </row>
    <row r="516" spans="1:5">
      <c r="A516">
        <v>2</v>
      </c>
      <c r="B516" t="s">
        <v>3609</v>
      </c>
      <c r="C516" t="s">
        <v>2220</v>
      </c>
      <c r="D516" t="s">
        <v>2224</v>
      </c>
    </row>
    <row r="517" spans="1:5">
      <c r="A517">
        <v>1</v>
      </c>
      <c r="B517" t="s">
        <v>3610</v>
      </c>
      <c r="C517" t="s">
        <v>2227</v>
      </c>
    </row>
    <row r="518" spans="1:5">
      <c r="A518">
        <v>1</v>
      </c>
      <c r="B518" t="s">
        <v>3611</v>
      </c>
      <c r="C518" t="s">
        <v>2095</v>
      </c>
    </row>
    <row r="519" spans="1:5">
      <c r="A519">
        <v>2</v>
      </c>
      <c r="B519" t="s">
        <v>3612</v>
      </c>
      <c r="C519" t="s">
        <v>2233</v>
      </c>
      <c r="D519" t="s">
        <v>2326</v>
      </c>
    </row>
    <row r="520" spans="1:5">
      <c r="A520">
        <v>1</v>
      </c>
      <c r="B520" t="s">
        <v>3613</v>
      </c>
      <c r="C520" t="s">
        <v>2237</v>
      </c>
    </row>
    <row r="521" spans="1:5">
      <c r="A521">
        <v>1</v>
      </c>
      <c r="B521" t="s">
        <v>3614</v>
      </c>
      <c r="C521" t="s">
        <v>2240</v>
      </c>
    </row>
    <row r="522" spans="1:5">
      <c r="A522">
        <v>2</v>
      </c>
      <c r="B522" t="s">
        <v>3615</v>
      </c>
      <c r="C522" t="s">
        <v>2243</v>
      </c>
      <c r="D522" t="s">
        <v>2245</v>
      </c>
    </row>
    <row r="523" spans="1:5">
      <c r="A523">
        <v>1</v>
      </c>
      <c r="B523" t="s">
        <v>3616</v>
      </c>
      <c r="C523" t="s">
        <v>2248</v>
      </c>
    </row>
    <row r="524" spans="1:5">
      <c r="A524">
        <v>1</v>
      </c>
      <c r="B524" t="s">
        <v>3617</v>
      </c>
      <c r="C524" t="s">
        <v>2252</v>
      </c>
    </row>
    <row r="525" spans="1:5">
      <c r="A525">
        <v>1</v>
      </c>
      <c r="B525" t="s">
        <v>3618</v>
      </c>
      <c r="C525" t="s">
        <v>2255</v>
      </c>
    </row>
    <row r="526" spans="1:5">
      <c r="A526">
        <v>3</v>
      </c>
      <c r="B526" t="s">
        <v>3619</v>
      </c>
      <c r="C526" t="s">
        <v>2258</v>
      </c>
      <c r="D526" t="s">
        <v>2296</v>
      </c>
      <c r="E526" t="s">
        <v>2311</v>
      </c>
    </row>
    <row r="527" spans="1:5">
      <c r="A527">
        <v>2</v>
      </c>
      <c r="B527" t="s">
        <v>3620</v>
      </c>
      <c r="C527" t="s">
        <v>2263</v>
      </c>
      <c r="D527" t="s">
        <v>2460</v>
      </c>
    </row>
    <row r="528" spans="1:5">
      <c r="A528">
        <v>1</v>
      </c>
      <c r="B528" t="s">
        <v>3621</v>
      </c>
      <c r="C528" t="s">
        <v>2267</v>
      </c>
    </row>
    <row r="529" spans="1:4">
      <c r="A529">
        <v>1</v>
      </c>
      <c r="B529" t="s">
        <v>3622</v>
      </c>
      <c r="C529" t="s">
        <v>2271</v>
      </c>
    </row>
    <row r="530" spans="1:4">
      <c r="A530">
        <v>1</v>
      </c>
      <c r="B530" t="s">
        <v>3623</v>
      </c>
      <c r="C530" t="s">
        <v>2273</v>
      </c>
    </row>
    <row r="531" spans="1:4">
      <c r="A531">
        <v>1</v>
      </c>
      <c r="B531" t="s">
        <v>3624</v>
      </c>
      <c r="C531" t="s">
        <v>2277</v>
      </c>
    </row>
    <row r="532" spans="1:4">
      <c r="A532">
        <v>1</v>
      </c>
      <c r="B532" t="s">
        <v>3625</v>
      </c>
      <c r="C532" t="s">
        <v>2280</v>
      </c>
    </row>
    <row r="533" spans="1:4">
      <c r="A533">
        <v>1</v>
      </c>
      <c r="B533" t="s">
        <v>3626</v>
      </c>
      <c r="C533" t="s">
        <v>2284</v>
      </c>
    </row>
    <row r="534" spans="1:4">
      <c r="A534">
        <v>2</v>
      </c>
      <c r="B534" t="s">
        <v>3627</v>
      </c>
      <c r="C534" t="s">
        <v>2287</v>
      </c>
      <c r="D534" t="s">
        <v>2289</v>
      </c>
    </row>
    <row r="535" spans="1:4">
      <c r="A535">
        <v>1</v>
      </c>
      <c r="B535" t="s">
        <v>3628</v>
      </c>
      <c r="C535" t="s">
        <v>2292</v>
      </c>
    </row>
    <row r="536" spans="1:4">
      <c r="A536">
        <v>1</v>
      </c>
      <c r="B536" t="s">
        <v>3629</v>
      </c>
      <c r="C536" t="s">
        <v>2299</v>
      </c>
    </row>
    <row r="537" spans="1:4">
      <c r="A537">
        <v>1</v>
      </c>
      <c r="B537" t="s">
        <v>3630</v>
      </c>
      <c r="C537" t="s">
        <v>2302</v>
      </c>
    </row>
    <row r="538" spans="1:4">
      <c r="A538">
        <v>1</v>
      </c>
      <c r="B538" t="s">
        <v>3631</v>
      </c>
      <c r="C538" t="s">
        <v>2305</v>
      </c>
    </row>
    <row r="539" spans="1:4">
      <c r="A539">
        <v>1</v>
      </c>
      <c r="B539" t="s">
        <v>3632</v>
      </c>
      <c r="C539" t="s">
        <v>2308</v>
      </c>
    </row>
    <row r="540" spans="1:4">
      <c r="A540">
        <v>1</v>
      </c>
      <c r="B540" t="s">
        <v>3633</v>
      </c>
      <c r="C540" t="s">
        <v>2314</v>
      </c>
    </row>
    <row r="541" spans="1:4">
      <c r="A541">
        <v>1</v>
      </c>
      <c r="B541" t="s">
        <v>3634</v>
      </c>
      <c r="C541" t="s">
        <v>2317</v>
      </c>
    </row>
    <row r="542" spans="1:4">
      <c r="A542">
        <v>1</v>
      </c>
      <c r="B542" t="s">
        <v>3635</v>
      </c>
      <c r="C542" t="s">
        <v>2320</v>
      </c>
    </row>
    <row r="543" spans="1:4">
      <c r="A543">
        <v>1</v>
      </c>
      <c r="B543" t="s">
        <v>3636</v>
      </c>
      <c r="C543" t="s">
        <v>2323</v>
      </c>
    </row>
    <row r="544" spans="1:4">
      <c r="A544">
        <v>1</v>
      </c>
      <c r="B544" t="s">
        <v>3637</v>
      </c>
      <c r="C544" t="s">
        <v>2330</v>
      </c>
    </row>
    <row r="545" spans="1:4">
      <c r="A545">
        <v>1</v>
      </c>
      <c r="B545" t="s">
        <v>3638</v>
      </c>
      <c r="C545" t="s">
        <v>2332</v>
      </c>
    </row>
    <row r="546" spans="1:4">
      <c r="A546">
        <v>1</v>
      </c>
      <c r="B546" t="s">
        <v>3639</v>
      </c>
      <c r="C546" t="s">
        <v>2335</v>
      </c>
    </row>
    <row r="547" spans="1:4">
      <c r="A547">
        <v>1</v>
      </c>
      <c r="B547" t="s">
        <v>3640</v>
      </c>
      <c r="C547" t="s">
        <v>2339</v>
      </c>
    </row>
    <row r="548" spans="1:4">
      <c r="A548">
        <v>1</v>
      </c>
      <c r="B548" t="s">
        <v>3641</v>
      </c>
      <c r="C548" t="s">
        <v>2342</v>
      </c>
    </row>
    <row r="549" spans="1:4">
      <c r="A549">
        <v>1</v>
      </c>
      <c r="B549" t="s">
        <v>3642</v>
      </c>
      <c r="C549" t="s">
        <v>2345</v>
      </c>
    </row>
    <row r="550" spans="1:4">
      <c r="A550">
        <v>1</v>
      </c>
      <c r="B550" t="s">
        <v>3643</v>
      </c>
      <c r="C550" t="s">
        <v>2349</v>
      </c>
    </row>
    <row r="551" spans="1:4">
      <c r="A551">
        <v>1</v>
      </c>
      <c r="B551" t="s">
        <v>3644</v>
      </c>
      <c r="C551" t="s">
        <v>2352</v>
      </c>
    </row>
    <row r="552" spans="1:4">
      <c r="A552">
        <v>1</v>
      </c>
      <c r="B552" t="s">
        <v>3645</v>
      </c>
      <c r="C552" t="s">
        <v>2355</v>
      </c>
    </row>
    <row r="553" spans="1:4">
      <c r="A553">
        <v>1</v>
      </c>
      <c r="B553" t="s">
        <v>3646</v>
      </c>
      <c r="C553" t="s">
        <v>2358</v>
      </c>
    </row>
    <row r="554" spans="1:4">
      <c r="A554">
        <v>1</v>
      </c>
      <c r="B554" t="s">
        <v>3647</v>
      </c>
      <c r="C554" t="s">
        <v>2361</v>
      </c>
    </row>
    <row r="555" spans="1:4">
      <c r="A555">
        <v>1</v>
      </c>
      <c r="B555" t="s">
        <v>3648</v>
      </c>
      <c r="C555" t="s">
        <v>2365</v>
      </c>
    </row>
    <row r="556" spans="1:4">
      <c r="A556">
        <v>1</v>
      </c>
      <c r="B556" t="s">
        <v>3649</v>
      </c>
      <c r="C556" t="s">
        <v>2368</v>
      </c>
    </row>
    <row r="557" spans="1:4">
      <c r="A557">
        <v>2</v>
      </c>
      <c r="B557" t="s">
        <v>3650</v>
      </c>
      <c r="C557" t="s">
        <v>2371</v>
      </c>
      <c r="D557" t="s">
        <v>2373</v>
      </c>
    </row>
    <row r="558" spans="1:4">
      <c r="A558">
        <v>1</v>
      </c>
      <c r="B558" t="s">
        <v>3651</v>
      </c>
      <c r="C558" t="s">
        <v>2376</v>
      </c>
    </row>
    <row r="559" spans="1:4">
      <c r="A559">
        <v>1</v>
      </c>
      <c r="B559" t="s">
        <v>3652</v>
      </c>
      <c r="C559" t="s">
        <v>2379</v>
      </c>
    </row>
    <row r="560" spans="1:4">
      <c r="A560">
        <v>1</v>
      </c>
      <c r="B560" t="s">
        <v>3653</v>
      </c>
      <c r="C560" t="s">
        <v>2382</v>
      </c>
    </row>
    <row r="561" spans="1:4">
      <c r="A561">
        <v>1</v>
      </c>
      <c r="B561" t="s">
        <v>3654</v>
      </c>
      <c r="C561" t="s">
        <v>2386</v>
      </c>
    </row>
    <row r="562" spans="1:4">
      <c r="A562">
        <v>2</v>
      </c>
      <c r="B562" t="s">
        <v>3655</v>
      </c>
      <c r="C562" t="s">
        <v>2389</v>
      </c>
      <c r="D562" t="s">
        <v>2400</v>
      </c>
    </row>
    <row r="563" spans="1:4">
      <c r="A563">
        <v>1</v>
      </c>
      <c r="B563" t="s">
        <v>3656</v>
      </c>
      <c r="C563" t="s">
        <v>2392</v>
      </c>
    </row>
    <row r="564" spans="1:4">
      <c r="A564">
        <v>2</v>
      </c>
      <c r="B564" t="s">
        <v>3657</v>
      </c>
      <c r="C564" t="s">
        <v>2395</v>
      </c>
      <c r="D564" t="s">
        <v>2402</v>
      </c>
    </row>
    <row r="565" spans="1:4">
      <c r="A565">
        <v>1</v>
      </c>
      <c r="B565" t="s">
        <v>3658</v>
      </c>
      <c r="C565" t="s">
        <v>2404</v>
      </c>
    </row>
    <row r="566" spans="1:4">
      <c r="A566">
        <v>1</v>
      </c>
      <c r="B566" t="s">
        <v>3659</v>
      </c>
      <c r="C566" t="s">
        <v>2407</v>
      </c>
    </row>
    <row r="567" spans="1:4">
      <c r="A567">
        <v>1</v>
      </c>
      <c r="B567" t="s">
        <v>3660</v>
      </c>
      <c r="C567" t="s">
        <v>2410</v>
      </c>
    </row>
    <row r="568" spans="1:4">
      <c r="A568">
        <v>2</v>
      </c>
      <c r="B568" t="s">
        <v>3661</v>
      </c>
      <c r="C568" t="s">
        <v>2414</v>
      </c>
      <c r="D568" t="s">
        <v>2327</v>
      </c>
    </row>
    <row r="569" spans="1:4">
      <c r="A569">
        <v>1</v>
      </c>
      <c r="B569" t="s">
        <v>3662</v>
      </c>
      <c r="C569" t="s">
        <v>2418</v>
      </c>
    </row>
    <row r="570" spans="1:4">
      <c r="A570">
        <v>1</v>
      </c>
      <c r="B570" t="s">
        <v>3663</v>
      </c>
      <c r="C570" t="s">
        <v>2420</v>
      </c>
    </row>
    <row r="571" spans="1:4">
      <c r="A571">
        <v>1</v>
      </c>
      <c r="B571" t="s">
        <v>3664</v>
      </c>
      <c r="C571" t="s">
        <v>2423</v>
      </c>
    </row>
    <row r="572" spans="1:4">
      <c r="A572">
        <v>1</v>
      </c>
      <c r="B572" t="s">
        <v>3665</v>
      </c>
      <c r="C572" t="s">
        <v>2426</v>
      </c>
    </row>
    <row r="573" spans="1:4">
      <c r="A573">
        <v>1</v>
      </c>
      <c r="B573" t="s">
        <v>3666</v>
      </c>
      <c r="C573" t="s">
        <v>2429</v>
      </c>
    </row>
    <row r="574" spans="1:4">
      <c r="A574">
        <v>1</v>
      </c>
      <c r="B574" t="s">
        <v>3667</v>
      </c>
      <c r="C574" t="s">
        <v>2432</v>
      </c>
    </row>
    <row r="575" spans="1:4">
      <c r="A575">
        <v>2</v>
      </c>
      <c r="B575" t="s">
        <v>3668</v>
      </c>
      <c r="C575" t="s">
        <v>2435</v>
      </c>
      <c r="D575" t="s">
        <v>2437</v>
      </c>
    </row>
    <row r="576" spans="1:4">
      <c r="A576">
        <v>2</v>
      </c>
      <c r="B576" t="s">
        <v>3669</v>
      </c>
      <c r="C576" t="s">
        <v>2440</v>
      </c>
      <c r="D576" t="s">
        <v>2444</v>
      </c>
    </row>
    <row r="577" spans="1:4">
      <c r="A577">
        <v>2</v>
      </c>
      <c r="B577" t="s">
        <v>3670</v>
      </c>
      <c r="C577" t="s">
        <v>2447</v>
      </c>
      <c r="D577" t="s">
        <v>2449</v>
      </c>
    </row>
    <row r="578" spans="1:4">
      <c r="A578">
        <v>1</v>
      </c>
      <c r="B578" t="s">
        <v>3671</v>
      </c>
      <c r="C578" t="s">
        <v>2452</v>
      </c>
    </row>
    <row r="579" spans="1:4">
      <c r="A579">
        <v>1</v>
      </c>
      <c r="B579" t="s">
        <v>3672</v>
      </c>
      <c r="C579" t="s">
        <v>2456</v>
      </c>
    </row>
    <row r="580" spans="1:4">
      <c r="A580">
        <v>1</v>
      </c>
      <c r="B580" t="s">
        <v>3673</v>
      </c>
      <c r="C580" t="s">
        <v>2463</v>
      </c>
    </row>
    <row r="581" spans="1:4">
      <c r="A581">
        <v>1</v>
      </c>
      <c r="B581" t="s">
        <v>3674</v>
      </c>
      <c r="C581" t="s">
        <v>2467</v>
      </c>
    </row>
    <row r="582" spans="1:4">
      <c r="A582">
        <v>1</v>
      </c>
      <c r="B582" t="s">
        <v>3675</v>
      </c>
      <c r="C582" t="s">
        <v>2128</v>
      </c>
    </row>
    <row r="583" spans="1:4">
      <c r="A583">
        <v>1</v>
      </c>
      <c r="B583" t="s">
        <v>3676</v>
      </c>
      <c r="C583" t="s">
        <v>2476</v>
      </c>
    </row>
    <row r="584" spans="1:4">
      <c r="A584">
        <v>2</v>
      </c>
      <c r="B584" t="s">
        <v>3677</v>
      </c>
      <c r="C584" t="s">
        <v>2479</v>
      </c>
      <c r="D584" t="s">
        <v>2502</v>
      </c>
    </row>
    <row r="585" spans="1:4">
      <c r="A585">
        <v>2</v>
      </c>
      <c r="B585" t="s">
        <v>3678</v>
      </c>
      <c r="C585" t="s">
        <v>2483</v>
      </c>
      <c r="D585" t="s">
        <v>2515</v>
      </c>
    </row>
    <row r="586" spans="1:4">
      <c r="A586">
        <v>2</v>
      </c>
      <c r="B586" t="s">
        <v>3679</v>
      </c>
      <c r="C586" t="s">
        <v>2487</v>
      </c>
      <c r="D586" t="s">
        <v>2499</v>
      </c>
    </row>
    <row r="587" spans="1:4">
      <c r="A587">
        <v>1</v>
      </c>
      <c r="B587" t="s">
        <v>3680</v>
      </c>
      <c r="C587" t="s">
        <v>2492</v>
      </c>
    </row>
    <row r="588" spans="1:4">
      <c r="A588">
        <v>2</v>
      </c>
      <c r="B588" t="s">
        <v>3681</v>
      </c>
      <c r="C588" t="s">
        <v>2495</v>
      </c>
      <c r="D588" t="s">
        <v>2505</v>
      </c>
    </row>
    <row r="589" spans="1:4">
      <c r="A589">
        <v>1</v>
      </c>
      <c r="B589" t="s">
        <v>3682</v>
      </c>
      <c r="C589" t="s">
        <v>2511</v>
      </c>
    </row>
    <row r="590" spans="1:4">
      <c r="A590">
        <v>1</v>
      </c>
      <c r="B590" t="s">
        <v>3683</v>
      </c>
      <c r="C590" t="s">
        <v>2517</v>
      </c>
    </row>
    <row r="591" spans="1:4">
      <c r="A591">
        <v>2</v>
      </c>
      <c r="B591" t="s">
        <v>3684</v>
      </c>
      <c r="C591" t="s">
        <v>2520</v>
      </c>
      <c r="D591" t="s">
        <v>2526</v>
      </c>
    </row>
    <row r="592" spans="1:4">
      <c r="A592">
        <v>1</v>
      </c>
      <c r="B592" t="s">
        <v>3685</v>
      </c>
      <c r="C592" t="s">
        <v>2523</v>
      </c>
    </row>
    <row r="593" spans="1:4">
      <c r="A593">
        <v>2</v>
      </c>
      <c r="B593" t="s">
        <v>3686</v>
      </c>
      <c r="C593" t="s">
        <v>2529</v>
      </c>
      <c r="D593" t="s">
        <v>2531</v>
      </c>
    </row>
    <row r="594" spans="1:4">
      <c r="A594">
        <v>1</v>
      </c>
      <c r="B594" t="s">
        <v>3687</v>
      </c>
      <c r="C594" t="s">
        <v>2534</v>
      </c>
    </row>
    <row r="595" spans="1:4">
      <c r="A595">
        <v>1</v>
      </c>
      <c r="B595" t="s">
        <v>3688</v>
      </c>
      <c r="C595" t="s">
        <v>2538</v>
      </c>
    </row>
    <row r="596" spans="1:4">
      <c r="A596">
        <v>1</v>
      </c>
      <c r="B596" t="s">
        <v>3689</v>
      </c>
      <c r="C596" t="s">
        <v>2541</v>
      </c>
    </row>
    <row r="597" spans="1:4">
      <c r="A597">
        <v>1</v>
      </c>
      <c r="B597" t="s">
        <v>3690</v>
      </c>
      <c r="C597" t="s">
        <v>2545</v>
      </c>
    </row>
    <row r="598" spans="1:4">
      <c r="A598">
        <v>1</v>
      </c>
      <c r="B598" t="s">
        <v>3691</v>
      </c>
      <c r="C598" t="s">
        <v>2548</v>
      </c>
    </row>
    <row r="599" spans="1:4">
      <c r="A599">
        <v>2</v>
      </c>
      <c r="B599" t="s">
        <v>3692</v>
      </c>
      <c r="C599" t="s">
        <v>2551</v>
      </c>
      <c r="D599" t="s">
        <v>2553</v>
      </c>
    </row>
    <row r="600" spans="1:4">
      <c r="A600">
        <v>1</v>
      </c>
      <c r="B600" t="s">
        <v>3693</v>
      </c>
      <c r="C600" t="s">
        <v>2556</v>
      </c>
    </row>
    <row r="601" spans="1:4">
      <c r="A601">
        <v>1</v>
      </c>
      <c r="B601" t="s">
        <v>3694</v>
      </c>
      <c r="C601" t="s">
        <v>2562</v>
      </c>
    </row>
    <row r="602" spans="1:4">
      <c r="A602">
        <v>1</v>
      </c>
      <c r="B602" t="s">
        <v>3695</v>
      </c>
      <c r="C602" t="s">
        <v>2565</v>
      </c>
    </row>
    <row r="603" spans="1:4">
      <c r="A603">
        <v>2</v>
      </c>
      <c r="B603" t="s">
        <v>3696</v>
      </c>
      <c r="C603" t="s">
        <v>2569</v>
      </c>
      <c r="D603" t="s">
        <v>2573</v>
      </c>
    </row>
    <row r="604" spans="1:4">
      <c r="A604">
        <v>1</v>
      </c>
      <c r="B604" t="s">
        <v>3697</v>
      </c>
      <c r="C604" t="s">
        <v>2576</v>
      </c>
    </row>
    <row r="605" spans="1:4">
      <c r="A605">
        <v>2</v>
      </c>
      <c r="B605" t="s">
        <v>3698</v>
      </c>
      <c r="C605" t="s">
        <v>2580</v>
      </c>
      <c r="D605" t="s">
        <v>3081</v>
      </c>
    </row>
    <row r="606" spans="1:4">
      <c r="A606">
        <v>1</v>
      </c>
      <c r="B606" t="s">
        <v>3699</v>
      </c>
      <c r="C606" t="s">
        <v>2584</v>
      </c>
    </row>
    <row r="607" spans="1:4">
      <c r="A607">
        <v>2</v>
      </c>
      <c r="B607" t="s">
        <v>3700</v>
      </c>
      <c r="C607" t="s">
        <v>2588</v>
      </c>
      <c r="D607" t="s">
        <v>2590</v>
      </c>
    </row>
    <row r="608" spans="1:4">
      <c r="A608">
        <v>1</v>
      </c>
      <c r="B608" t="s">
        <v>3701</v>
      </c>
      <c r="C608" t="s">
        <v>2593</v>
      </c>
    </row>
    <row r="609" spans="1:4">
      <c r="A609">
        <v>1</v>
      </c>
      <c r="B609" t="s">
        <v>3702</v>
      </c>
      <c r="C609" t="s">
        <v>2596</v>
      </c>
    </row>
    <row r="610" spans="1:4">
      <c r="A610">
        <v>1</v>
      </c>
      <c r="B610" t="s">
        <v>3703</v>
      </c>
      <c r="C610" t="s">
        <v>2600</v>
      </c>
    </row>
    <row r="611" spans="1:4">
      <c r="A611">
        <v>2</v>
      </c>
      <c r="B611" t="s">
        <v>3704</v>
      </c>
      <c r="C611" t="s">
        <v>2604</v>
      </c>
      <c r="D611" t="s">
        <v>2614</v>
      </c>
    </row>
    <row r="612" spans="1:4">
      <c r="A612">
        <v>1</v>
      </c>
      <c r="B612" t="s">
        <v>3705</v>
      </c>
      <c r="C612" t="s">
        <v>2608</v>
      </c>
    </row>
    <row r="613" spans="1:4">
      <c r="A613">
        <v>1</v>
      </c>
      <c r="B613" t="s">
        <v>3706</v>
      </c>
      <c r="C613" t="s">
        <v>2610</v>
      </c>
    </row>
    <row r="614" spans="1:4">
      <c r="A614">
        <v>1</v>
      </c>
      <c r="B614" t="s">
        <v>3707</v>
      </c>
      <c r="C614" t="s">
        <v>2616</v>
      </c>
    </row>
    <row r="615" spans="1:4">
      <c r="A615">
        <v>1</v>
      </c>
      <c r="B615" t="s">
        <v>3708</v>
      </c>
      <c r="C615" t="s">
        <v>2620</v>
      </c>
    </row>
    <row r="616" spans="1:4">
      <c r="A616">
        <v>1</v>
      </c>
      <c r="B616" t="s">
        <v>3709</v>
      </c>
      <c r="C616" t="s">
        <v>2623</v>
      </c>
    </row>
    <row r="617" spans="1:4">
      <c r="A617">
        <v>1</v>
      </c>
      <c r="B617" t="s">
        <v>3710</v>
      </c>
      <c r="C617" t="s">
        <v>2626</v>
      </c>
    </row>
    <row r="618" spans="1:4">
      <c r="A618">
        <v>1</v>
      </c>
      <c r="B618" t="s">
        <v>3711</v>
      </c>
      <c r="C618" t="s">
        <v>2629</v>
      </c>
    </row>
    <row r="619" spans="1:4">
      <c r="A619">
        <v>1</v>
      </c>
      <c r="B619" t="s">
        <v>3712</v>
      </c>
      <c r="C619" t="s">
        <v>2632</v>
      </c>
    </row>
    <row r="620" spans="1:4">
      <c r="A620">
        <v>2</v>
      </c>
      <c r="B620" t="s">
        <v>3713</v>
      </c>
      <c r="C620" t="s">
        <v>2635</v>
      </c>
      <c r="D620" t="s">
        <v>2639</v>
      </c>
    </row>
    <row r="621" spans="1:4">
      <c r="A621">
        <v>2</v>
      </c>
      <c r="B621" t="s">
        <v>3714</v>
      </c>
      <c r="C621" t="s">
        <v>2641</v>
      </c>
      <c r="D621" t="s">
        <v>2649</v>
      </c>
    </row>
    <row r="622" spans="1:4">
      <c r="A622">
        <v>2</v>
      </c>
      <c r="B622" t="s">
        <v>3715</v>
      </c>
      <c r="C622" t="s">
        <v>2645</v>
      </c>
      <c r="D622" t="s">
        <v>2651</v>
      </c>
    </row>
    <row r="623" spans="1:4">
      <c r="A623">
        <v>2</v>
      </c>
      <c r="B623" t="s">
        <v>3716</v>
      </c>
      <c r="C623" t="s">
        <v>2653</v>
      </c>
      <c r="D623" t="s">
        <v>2663</v>
      </c>
    </row>
    <row r="624" spans="1:4">
      <c r="A624">
        <v>2</v>
      </c>
      <c r="B624" t="s">
        <v>3717</v>
      </c>
      <c r="C624" t="s">
        <v>2657</v>
      </c>
      <c r="D624" t="s">
        <v>2661</v>
      </c>
    </row>
    <row r="625" spans="1:4">
      <c r="A625">
        <v>2</v>
      </c>
      <c r="B625" t="s">
        <v>3718</v>
      </c>
      <c r="C625" t="s">
        <v>2665</v>
      </c>
      <c r="D625" t="s">
        <v>2673</v>
      </c>
    </row>
    <row r="626" spans="1:4">
      <c r="A626">
        <v>2</v>
      </c>
      <c r="B626" t="s">
        <v>3719</v>
      </c>
      <c r="C626" t="s">
        <v>2669</v>
      </c>
      <c r="D626" t="s">
        <v>2684</v>
      </c>
    </row>
    <row r="627" spans="1:4">
      <c r="A627">
        <v>2</v>
      </c>
      <c r="B627" t="s">
        <v>3720</v>
      </c>
      <c r="C627" t="s">
        <v>2675</v>
      </c>
      <c r="D627" t="s">
        <v>2679</v>
      </c>
    </row>
    <row r="628" spans="1:4">
      <c r="A628">
        <v>2</v>
      </c>
      <c r="B628" t="s">
        <v>3721</v>
      </c>
      <c r="C628" t="s">
        <v>2681</v>
      </c>
      <c r="D628" t="s">
        <v>2125</v>
      </c>
    </row>
    <row r="629" spans="1:4">
      <c r="A629">
        <v>2</v>
      </c>
      <c r="B629" t="s">
        <v>3722</v>
      </c>
      <c r="C629" t="s">
        <v>2687</v>
      </c>
      <c r="D629" t="s">
        <v>2691</v>
      </c>
    </row>
    <row r="630" spans="1:4">
      <c r="A630">
        <v>2</v>
      </c>
      <c r="B630" t="s">
        <v>3723</v>
      </c>
      <c r="C630" t="s">
        <v>2693</v>
      </c>
      <c r="D630" t="s">
        <v>2697</v>
      </c>
    </row>
    <row r="631" spans="1:4">
      <c r="A631">
        <v>2</v>
      </c>
      <c r="B631" t="s">
        <v>3724</v>
      </c>
      <c r="C631" t="s">
        <v>2699</v>
      </c>
      <c r="D631" t="s">
        <v>2703</v>
      </c>
    </row>
    <row r="632" spans="1:4">
      <c r="A632">
        <v>2</v>
      </c>
      <c r="B632" t="s">
        <v>3725</v>
      </c>
      <c r="C632" t="s">
        <v>2705</v>
      </c>
      <c r="D632" t="s">
        <v>2709</v>
      </c>
    </row>
    <row r="633" spans="1:4">
      <c r="A633">
        <v>2</v>
      </c>
      <c r="B633" t="s">
        <v>3726</v>
      </c>
      <c r="C633" t="s">
        <v>2711</v>
      </c>
      <c r="D633" t="s">
        <v>2715</v>
      </c>
    </row>
    <row r="634" spans="1:4">
      <c r="A634">
        <v>1</v>
      </c>
      <c r="B634" t="s">
        <v>3727</v>
      </c>
      <c r="C634" t="s">
        <v>2718</v>
      </c>
    </row>
    <row r="635" spans="1:4">
      <c r="A635">
        <v>2</v>
      </c>
      <c r="B635" t="s">
        <v>3728</v>
      </c>
      <c r="C635" t="s">
        <v>2720</v>
      </c>
      <c r="D635" t="s">
        <v>2724</v>
      </c>
    </row>
    <row r="636" spans="1:4">
      <c r="A636">
        <v>2</v>
      </c>
      <c r="B636" t="s">
        <v>3729</v>
      </c>
      <c r="C636" t="s">
        <v>2726</v>
      </c>
      <c r="D636" t="s">
        <v>2730</v>
      </c>
    </row>
    <row r="637" spans="1:4">
      <c r="A637">
        <v>1</v>
      </c>
      <c r="B637" t="s">
        <v>3730</v>
      </c>
      <c r="C637" t="s">
        <v>2733</v>
      </c>
    </row>
    <row r="638" spans="1:4">
      <c r="A638">
        <v>1</v>
      </c>
      <c r="B638" t="s">
        <v>3731</v>
      </c>
      <c r="C638" t="s">
        <v>2737</v>
      </c>
    </row>
    <row r="639" spans="1:4">
      <c r="A639">
        <v>1</v>
      </c>
      <c r="B639" t="s">
        <v>3732</v>
      </c>
      <c r="C639" t="s">
        <v>2739</v>
      </c>
    </row>
    <row r="640" spans="1:4">
      <c r="A640">
        <v>1</v>
      </c>
      <c r="B640" t="s">
        <v>3733</v>
      </c>
      <c r="C640" t="s">
        <v>2742</v>
      </c>
    </row>
    <row r="641" spans="1:5">
      <c r="A641">
        <v>1</v>
      </c>
      <c r="B641" t="s">
        <v>3734</v>
      </c>
      <c r="C641" t="s">
        <v>2746</v>
      </c>
    </row>
    <row r="642" spans="1:5">
      <c r="A642">
        <v>3</v>
      </c>
      <c r="B642" t="s">
        <v>3735</v>
      </c>
      <c r="C642" t="s">
        <v>2750</v>
      </c>
      <c r="D642" t="s">
        <v>2754</v>
      </c>
      <c r="E642" t="s">
        <v>2785</v>
      </c>
    </row>
    <row r="643" spans="1:5">
      <c r="A643">
        <v>1</v>
      </c>
      <c r="B643" t="s">
        <v>3736</v>
      </c>
      <c r="C643" t="s">
        <v>2757</v>
      </c>
    </row>
    <row r="644" spans="1:5">
      <c r="A644">
        <v>3</v>
      </c>
      <c r="B644" t="s">
        <v>3737</v>
      </c>
      <c r="C644" t="s">
        <v>2760</v>
      </c>
      <c r="D644" t="s">
        <v>2763</v>
      </c>
      <c r="E644" t="s">
        <v>2778</v>
      </c>
    </row>
    <row r="645" spans="1:5">
      <c r="A645">
        <v>2</v>
      </c>
      <c r="B645" t="s">
        <v>3738</v>
      </c>
      <c r="C645" t="s">
        <v>2767</v>
      </c>
      <c r="D645" t="s">
        <v>2788</v>
      </c>
    </row>
    <row r="646" spans="1:5">
      <c r="A646">
        <v>1</v>
      </c>
      <c r="B646" t="s">
        <v>3739</v>
      </c>
      <c r="C646" t="s">
        <v>2771</v>
      </c>
    </row>
    <row r="647" spans="1:5">
      <c r="A647">
        <v>2</v>
      </c>
      <c r="B647" t="s">
        <v>3740</v>
      </c>
      <c r="C647" t="s">
        <v>2774</v>
      </c>
      <c r="D647" t="s">
        <v>2791</v>
      </c>
    </row>
    <row r="648" spans="1:5">
      <c r="A648">
        <v>1</v>
      </c>
      <c r="B648" t="s">
        <v>3741</v>
      </c>
      <c r="C648" t="s">
        <v>2781</v>
      </c>
    </row>
    <row r="649" spans="1:5">
      <c r="A649">
        <v>1</v>
      </c>
      <c r="B649" t="s">
        <v>3742</v>
      </c>
      <c r="C649" t="s">
        <v>2794</v>
      </c>
    </row>
    <row r="650" spans="1:5">
      <c r="A650">
        <v>1</v>
      </c>
      <c r="B650" t="s">
        <v>3743</v>
      </c>
      <c r="C650" t="s">
        <v>2796</v>
      </c>
    </row>
    <row r="651" spans="1:5">
      <c r="A651">
        <v>1</v>
      </c>
      <c r="B651" t="s">
        <v>3744</v>
      </c>
      <c r="C651" t="s">
        <v>2800</v>
      </c>
    </row>
    <row r="652" spans="1:5">
      <c r="A652">
        <v>1</v>
      </c>
      <c r="B652" t="s">
        <v>3745</v>
      </c>
      <c r="C652" t="s">
        <v>2804</v>
      </c>
    </row>
    <row r="653" spans="1:5">
      <c r="A653">
        <v>1</v>
      </c>
      <c r="B653" t="s">
        <v>3746</v>
      </c>
      <c r="C653" t="s">
        <v>2807</v>
      </c>
    </row>
    <row r="654" spans="1:5">
      <c r="A654">
        <v>1</v>
      </c>
      <c r="B654" t="s">
        <v>3747</v>
      </c>
      <c r="C654" t="s">
        <v>2811</v>
      </c>
    </row>
    <row r="655" spans="1:5">
      <c r="A655">
        <v>1</v>
      </c>
      <c r="B655" t="s">
        <v>3748</v>
      </c>
      <c r="C655" t="s">
        <v>2815</v>
      </c>
    </row>
    <row r="656" spans="1:5">
      <c r="A656">
        <v>1</v>
      </c>
      <c r="B656" t="s">
        <v>3749</v>
      </c>
      <c r="C656" t="s">
        <v>2819</v>
      </c>
    </row>
    <row r="657" spans="1:4">
      <c r="A657">
        <v>1</v>
      </c>
      <c r="B657" t="s">
        <v>3750</v>
      </c>
      <c r="C657" t="s">
        <v>2822</v>
      </c>
    </row>
    <row r="658" spans="1:4">
      <c r="A658">
        <v>1</v>
      </c>
      <c r="B658" t="s">
        <v>3751</v>
      </c>
      <c r="C658" t="s">
        <v>2825</v>
      </c>
    </row>
    <row r="659" spans="1:4">
      <c r="A659">
        <v>1</v>
      </c>
      <c r="B659" t="s">
        <v>3752</v>
      </c>
      <c r="C659" t="s">
        <v>2828</v>
      </c>
    </row>
    <row r="660" spans="1:4">
      <c r="A660">
        <v>1</v>
      </c>
      <c r="B660" t="s">
        <v>3753</v>
      </c>
      <c r="C660" t="s">
        <v>2830</v>
      </c>
    </row>
    <row r="661" spans="1:4">
      <c r="A661">
        <v>1</v>
      </c>
      <c r="B661" t="s">
        <v>3754</v>
      </c>
      <c r="C661" t="s">
        <v>2834</v>
      </c>
    </row>
    <row r="662" spans="1:4">
      <c r="A662">
        <v>1</v>
      </c>
      <c r="B662" t="s">
        <v>3755</v>
      </c>
      <c r="C662" t="s">
        <v>2836</v>
      </c>
    </row>
    <row r="663" spans="1:4">
      <c r="A663">
        <v>1</v>
      </c>
      <c r="B663" t="s">
        <v>3756</v>
      </c>
      <c r="C663" t="s">
        <v>2838</v>
      </c>
    </row>
    <row r="664" spans="1:4">
      <c r="A664">
        <v>1</v>
      </c>
      <c r="B664" t="s">
        <v>3757</v>
      </c>
      <c r="C664" t="s">
        <v>2842</v>
      </c>
    </row>
    <row r="665" spans="1:4">
      <c r="A665">
        <v>1</v>
      </c>
      <c r="B665" t="s">
        <v>3758</v>
      </c>
      <c r="C665" t="s">
        <v>2845</v>
      </c>
    </row>
    <row r="666" spans="1:4">
      <c r="A666">
        <v>1</v>
      </c>
      <c r="B666" t="s">
        <v>3759</v>
      </c>
      <c r="C666" t="s">
        <v>2848</v>
      </c>
    </row>
    <row r="667" spans="1:4">
      <c r="A667">
        <v>1</v>
      </c>
      <c r="B667" t="s">
        <v>3760</v>
      </c>
      <c r="C667" t="s">
        <v>2851</v>
      </c>
    </row>
    <row r="668" spans="1:4">
      <c r="A668">
        <v>1</v>
      </c>
      <c r="B668" t="s">
        <v>3761</v>
      </c>
      <c r="C668" t="s">
        <v>2854</v>
      </c>
    </row>
    <row r="669" spans="1:4">
      <c r="A669">
        <v>1</v>
      </c>
      <c r="B669" t="s">
        <v>3762</v>
      </c>
      <c r="C669" t="s">
        <v>2857</v>
      </c>
    </row>
    <row r="670" spans="1:4">
      <c r="A670">
        <v>2</v>
      </c>
      <c r="B670" t="s">
        <v>3763</v>
      </c>
      <c r="C670" t="s">
        <v>2860</v>
      </c>
      <c r="D670" t="s">
        <v>2945</v>
      </c>
    </row>
    <row r="671" spans="1:4">
      <c r="A671">
        <v>1</v>
      </c>
      <c r="B671" t="s">
        <v>3764</v>
      </c>
      <c r="C671" t="s">
        <v>2864</v>
      </c>
    </row>
    <row r="672" spans="1:4">
      <c r="A672">
        <v>1</v>
      </c>
      <c r="B672" t="s">
        <v>3765</v>
      </c>
      <c r="C672" t="s">
        <v>2867</v>
      </c>
    </row>
    <row r="673" spans="1:4">
      <c r="A673">
        <v>1</v>
      </c>
      <c r="B673" t="s">
        <v>3766</v>
      </c>
      <c r="C673" t="s">
        <v>2870</v>
      </c>
    </row>
    <row r="674" spans="1:4">
      <c r="A674">
        <v>1</v>
      </c>
      <c r="B674" t="s">
        <v>3767</v>
      </c>
      <c r="C674" t="s">
        <v>2873</v>
      </c>
    </row>
    <row r="675" spans="1:4">
      <c r="A675">
        <v>1</v>
      </c>
      <c r="B675" t="s">
        <v>3768</v>
      </c>
      <c r="C675" t="s">
        <v>2877</v>
      </c>
    </row>
    <row r="676" spans="1:4">
      <c r="A676">
        <v>1</v>
      </c>
      <c r="B676" t="s">
        <v>3769</v>
      </c>
      <c r="C676" t="s">
        <v>2880</v>
      </c>
    </row>
    <row r="677" spans="1:4">
      <c r="A677">
        <v>1</v>
      </c>
      <c r="B677" t="s">
        <v>3770</v>
      </c>
      <c r="C677" t="s">
        <v>2884</v>
      </c>
    </row>
    <row r="678" spans="1:4">
      <c r="A678">
        <v>1</v>
      </c>
      <c r="B678" t="s">
        <v>3771</v>
      </c>
      <c r="C678" t="s">
        <v>2886</v>
      </c>
    </row>
    <row r="679" spans="1:4">
      <c r="A679">
        <v>1</v>
      </c>
      <c r="B679" t="s">
        <v>3772</v>
      </c>
      <c r="C679" t="s">
        <v>2889</v>
      </c>
    </row>
    <row r="680" spans="1:4">
      <c r="A680">
        <v>1</v>
      </c>
      <c r="B680" t="s">
        <v>3773</v>
      </c>
      <c r="C680" t="s">
        <v>2893</v>
      </c>
    </row>
    <row r="681" spans="1:4">
      <c r="A681">
        <v>1</v>
      </c>
      <c r="B681" t="s">
        <v>3774</v>
      </c>
      <c r="C681" t="s">
        <v>2896</v>
      </c>
    </row>
    <row r="682" spans="1:4">
      <c r="A682">
        <v>2</v>
      </c>
      <c r="B682" t="s">
        <v>3775</v>
      </c>
      <c r="C682" t="s">
        <v>2903</v>
      </c>
      <c r="D682" t="s">
        <v>2910</v>
      </c>
    </row>
    <row r="683" spans="1:4">
      <c r="A683">
        <v>1</v>
      </c>
      <c r="B683" t="s">
        <v>3776</v>
      </c>
      <c r="C683" t="s">
        <v>2907</v>
      </c>
    </row>
    <row r="684" spans="1:4">
      <c r="A684">
        <v>1</v>
      </c>
      <c r="B684" t="s">
        <v>3777</v>
      </c>
      <c r="C684" t="s">
        <v>2913</v>
      </c>
    </row>
    <row r="685" spans="1:4">
      <c r="A685">
        <v>1</v>
      </c>
      <c r="B685" t="s">
        <v>3778</v>
      </c>
      <c r="C685" t="s">
        <v>2916</v>
      </c>
    </row>
    <row r="686" spans="1:4">
      <c r="A686">
        <v>1</v>
      </c>
      <c r="B686" t="s">
        <v>3779</v>
      </c>
      <c r="C686" t="s">
        <v>2919</v>
      </c>
    </row>
    <row r="687" spans="1:4">
      <c r="A687">
        <v>1</v>
      </c>
      <c r="B687" t="s">
        <v>3780</v>
      </c>
      <c r="C687" t="s">
        <v>2127</v>
      </c>
    </row>
    <row r="688" spans="1:4">
      <c r="A688">
        <v>1</v>
      </c>
      <c r="B688" t="s">
        <v>3781</v>
      </c>
      <c r="C688" t="s">
        <v>2925</v>
      </c>
    </row>
    <row r="689" spans="1:5">
      <c r="A689">
        <v>1</v>
      </c>
      <c r="B689" t="s">
        <v>3782</v>
      </c>
      <c r="C689" t="s">
        <v>2928</v>
      </c>
    </row>
    <row r="690" spans="1:5">
      <c r="A690">
        <v>3</v>
      </c>
      <c r="B690" t="s">
        <v>3783</v>
      </c>
      <c r="C690" t="s">
        <v>2932</v>
      </c>
      <c r="D690" t="s">
        <v>2935</v>
      </c>
      <c r="E690" t="s">
        <v>2942</v>
      </c>
    </row>
    <row r="691" spans="1:5">
      <c r="A691">
        <v>1</v>
      </c>
      <c r="B691" t="s">
        <v>3784</v>
      </c>
      <c r="C691" t="s">
        <v>2939</v>
      </c>
    </row>
    <row r="692" spans="1:5">
      <c r="A692">
        <v>1</v>
      </c>
      <c r="B692" t="s">
        <v>3785</v>
      </c>
      <c r="C692" t="s">
        <v>2948</v>
      </c>
    </row>
    <row r="693" spans="1:5">
      <c r="A693">
        <v>1</v>
      </c>
      <c r="B693" t="s">
        <v>3786</v>
      </c>
      <c r="C693" t="s">
        <v>2951</v>
      </c>
    </row>
    <row r="694" spans="1:5">
      <c r="A694">
        <v>1</v>
      </c>
      <c r="B694" t="s">
        <v>3787</v>
      </c>
      <c r="C694" t="s">
        <v>2955</v>
      </c>
    </row>
    <row r="695" spans="1:5">
      <c r="A695">
        <v>1</v>
      </c>
      <c r="B695" t="s">
        <v>3788</v>
      </c>
      <c r="C695" t="s">
        <v>2957</v>
      </c>
    </row>
    <row r="696" spans="1:5">
      <c r="A696">
        <v>1</v>
      </c>
      <c r="B696" t="s">
        <v>3789</v>
      </c>
      <c r="C696" t="s">
        <v>2959</v>
      </c>
    </row>
    <row r="697" spans="1:5">
      <c r="A697">
        <v>1</v>
      </c>
      <c r="B697" t="s">
        <v>3790</v>
      </c>
      <c r="C697" t="s">
        <v>2962</v>
      </c>
    </row>
    <row r="698" spans="1:5">
      <c r="A698">
        <v>1</v>
      </c>
      <c r="B698" t="s">
        <v>3791</v>
      </c>
      <c r="C698" t="s">
        <v>2965</v>
      </c>
    </row>
    <row r="699" spans="1:5">
      <c r="A699">
        <v>1</v>
      </c>
      <c r="B699" t="s">
        <v>3792</v>
      </c>
      <c r="C699" t="s">
        <v>2968</v>
      </c>
    </row>
    <row r="700" spans="1:5">
      <c r="A700">
        <v>1</v>
      </c>
      <c r="B700" t="s">
        <v>3793</v>
      </c>
      <c r="C700" t="s">
        <v>2971</v>
      </c>
    </row>
    <row r="701" spans="1:5">
      <c r="A701">
        <v>1</v>
      </c>
      <c r="B701" t="s">
        <v>3794</v>
      </c>
      <c r="C701" t="s">
        <v>2974</v>
      </c>
    </row>
    <row r="702" spans="1:5">
      <c r="A702">
        <v>1</v>
      </c>
      <c r="B702" t="s">
        <v>3795</v>
      </c>
      <c r="C702" t="s">
        <v>2977</v>
      </c>
    </row>
    <row r="703" spans="1:5">
      <c r="A703">
        <v>1</v>
      </c>
      <c r="B703" t="s">
        <v>3796</v>
      </c>
      <c r="C703" t="s">
        <v>2980</v>
      </c>
    </row>
    <row r="704" spans="1:5">
      <c r="A704">
        <v>1</v>
      </c>
      <c r="B704" t="s">
        <v>3797</v>
      </c>
      <c r="C704" t="s">
        <v>2982</v>
      </c>
    </row>
    <row r="705" spans="1:3">
      <c r="A705">
        <v>1</v>
      </c>
      <c r="B705" t="s">
        <v>3798</v>
      </c>
      <c r="C705" t="s">
        <v>2986</v>
      </c>
    </row>
    <row r="706" spans="1:3">
      <c r="A706">
        <v>1</v>
      </c>
      <c r="B706" t="s">
        <v>3799</v>
      </c>
      <c r="C706" t="s">
        <v>2120</v>
      </c>
    </row>
    <row r="707" spans="1:3">
      <c r="A707">
        <v>1</v>
      </c>
      <c r="B707" t="s">
        <v>3800</v>
      </c>
      <c r="C707" t="s">
        <v>2991</v>
      </c>
    </row>
    <row r="708" spans="1:3">
      <c r="A708">
        <v>1</v>
      </c>
      <c r="B708" t="s">
        <v>3801</v>
      </c>
      <c r="C708" t="s">
        <v>2993</v>
      </c>
    </row>
    <row r="709" spans="1:3">
      <c r="A709">
        <v>1</v>
      </c>
      <c r="B709" t="s">
        <v>3802</v>
      </c>
      <c r="C709" t="s">
        <v>2996</v>
      </c>
    </row>
    <row r="710" spans="1:3">
      <c r="A710">
        <v>1</v>
      </c>
      <c r="B710" t="s">
        <v>3803</v>
      </c>
      <c r="C710" t="s">
        <v>2999</v>
      </c>
    </row>
    <row r="711" spans="1:3">
      <c r="A711">
        <v>1</v>
      </c>
      <c r="B711" t="s">
        <v>3804</v>
      </c>
      <c r="C711" t="s">
        <v>3002</v>
      </c>
    </row>
    <row r="712" spans="1:3">
      <c r="A712">
        <v>1</v>
      </c>
      <c r="B712" t="s">
        <v>3805</v>
      </c>
      <c r="C712" t="s">
        <v>3006</v>
      </c>
    </row>
    <row r="713" spans="1:3">
      <c r="A713">
        <v>1</v>
      </c>
      <c r="B713" t="s">
        <v>3806</v>
      </c>
      <c r="C713" t="s">
        <v>3009</v>
      </c>
    </row>
    <row r="714" spans="1:3">
      <c r="A714">
        <v>1</v>
      </c>
      <c r="B714" t="s">
        <v>3807</v>
      </c>
      <c r="C714" t="s">
        <v>3013</v>
      </c>
    </row>
    <row r="715" spans="1:3">
      <c r="A715">
        <v>1</v>
      </c>
      <c r="B715" t="s">
        <v>3808</v>
      </c>
      <c r="C715" t="s">
        <v>3016</v>
      </c>
    </row>
    <row r="716" spans="1:3">
      <c r="A716">
        <v>1</v>
      </c>
      <c r="B716" t="s">
        <v>3809</v>
      </c>
      <c r="C716" t="s">
        <v>3018</v>
      </c>
    </row>
    <row r="717" spans="1:3">
      <c r="A717">
        <v>1</v>
      </c>
      <c r="B717" t="s">
        <v>3810</v>
      </c>
      <c r="C717" t="s">
        <v>3021</v>
      </c>
    </row>
    <row r="718" spans="1:3">
      <c r="A718">
        <v>1</v>
      </c>
      <c r="B718" t="s">
        <v>3811</v>
      </c>
      <c r="C718" t="s">
        <v>3025</v>
      </c>
    </row>
    <row r="719" spans="1:3">
      <c r="A719">
        <v>1</v>
      </c>
      <c r="B719" t="s">
        <v>3812</v>
      </c>
      <c r="C719" t="s">
        <v>3029</v>
      </c>
    </row>
    <row r="720" spans="1:3">
      <c r="A720">
        <v>1</v>
      </c>
      <c r="B720" t="s">
        <v>3813</v>
      </c>
      <c r="C720" t="s">
        <v>3033</v>
      </c>
    </row>
    <row r="721" spans="1:4">
      <c r="A721">
        <v>1</v>
      </c>
      <c r="B721" t="s">
        <v>3814</v>
      </c>
      <c r="C721" t="s">
        <v>3036</v>
      </c>
    </row>
    <row r="722" spans="1:4">
      <c r="A722">
        <v>1</v>
      </c>
      <c r="B722" t="s">
        <v>3815</v>
      </c>
      <c r="C722" t="s">
        <v>3039</v>
      </c>
    </row>
    <row r="723" spans="1:4">
      <c r="A723">
        <v>1</v>
      </c>
      <c r="B723" t="s">
        <v>3816</v>
      </c>
      <c r="C723" t="s">
        <v>3042</v>
      </c>
    </row>
    <row r="724" spans="1:4">
      <c r="A724">
        <v>1</v>
      </c>
      <c r="B724" t="s">
        <v>3817</v>
      </c>
      <c r="C724" t="s">
        <v>3045</v>
      </c>
    </row>
    <row r="725" spans="1:4">
      <c r="A725">
        <v>1</v>
      </c>
      <c r="B725" t="s">
        <v>3818</v>
      </c>
      <c r="C725" t="s">
        <v>3049</v>
      </c>
    </row>
    <row r="726" spans="1:4">
      <c r="A726">
        <v>1</v>
      </c>
      <c r="B726" t="s">
        <v>3819</v>
      </c>
      <c r="C726" t="s">
        <v>3055</v>
      </c>
    </row>
    <row r="727" spans="1:4">
      <c r="A727">
        <v>2</v>
      </c>
      <c r="B727" t="s">
        <v>3820</v>
      </c>
      <c r="C727" t="s">
        <v>3058</v>
      </c>
      <c r="D727" t="s">
        <v>3062</v>
      </c>
    </row>
    <row r="728" spans="1:4">
      <c r="A728">
        <v>1</v>
      </c>
      <c r="B728" t="s">
        <v>3821</v>
      </c>
      <c r="C728" t="s">
        <v>3065</v>
      </c>
    </row>
    <row r="729" spans="1:4">
      <c r="A729">
        <v>1</v>
      </c>
      <c r="B729" t="s">
        <v>3822</v>
      </c>
      <c r="C729" t="s">
        <v>3070</v>
      </c>
    </row>
    <row r="730" spans="1:4">
      <c r="A730">
        <v>1</v>
      </c>
      <c r="B730" t="s">
        <v>3823</v>
      </c>
      <c r="C730" t="s">
        <v>3073</v>
      </c>
    </row>
    <row r="731" spans="1:4">
      <c r="A731">
        <v>1</v>
      </c>
      <c r="B731" t="s">
        <v>3824</v>
      </c>
      <c r="C731" t="s">
        <v>3076</v>
      </c>
    </row>
    <row r="732" spans="1:4">
      <c r="A732">
        <v>1</v>
      </c>
      <c r="B732" t="s">
        <v>3825</v>
      </c>
      <c r="C732" t="s">
        <v>3079</v>
      </c>
    </row>
    <row r="733" spans="1:4">
      <c r="A733">
        <v>1</v>
      </c>
      <c r="B733" t="s">
        <v>3826</v>
      </c>
      <c r="C733" t="s">
        <v>3084</v>
      </c>
    </row>
    <row r="734" spans="1:4">
      <c r="A734">
        <v>1</v>
      </c>
      <c r="B734" t="s">
        <v>3827</v>
      </c>
      <c r="C734" t="s">
        <v>3087</v>
      </c>
    </row>
    <row r="735" spans="1:4">
      <c r="A735">
        <v>1</v>
      </c>
      <c r="B735" t="s">
        <v>3828</v>
      </c>
      <c r="C735" t="s">
        <v>3090</v>
      </c>
    </row>
    <row r="736" spans="1:4">
      <c r="A736">
        <v>1</v>
      </c>
      <c r="B736" t="s">
        <v>3829</v>
      </c>
      <c r="C736" t="s">
        <v>3093</v>
      </c>
    </row>
  </sheetData>
  <autoFilter ref="A1:G923" xr:uid="{EC4E798F-CD96-4A4E-BC1A-14BD5C6873FE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87002-D99B-4956-B6A5-E43AFD048818}">
  <dimension ref="A1:C342"/>
  <sheetViews>
    <sheetView workbookViewId="0">
      <selection activeCell="I13" sqref="I13"/>
    </sheetView>
  </sheetViews>
  <sheetFormatPr baseColWidth="10" defaultRowHeight="15"/>
  <cols>
    <col min="1" max="1" width="13" bestFit="1" customWidth="1"/>
    <col min="2" max="2" width="12.42578125" bestFit="1" customWidth="1"/>
  </cols>
  <sheetData>
    <row r="1" spans="1:2">
      <c r="A1" t="s">
        <v>3830</v>
      </c>
      <c r="B1" t="s">
        <v>3831</v>
      </c>
    </row>
    <row r="2" spans="1:2">
      <c r="A2" t="s">
        <v>25</v>
      </c>
      <c r="B2">
        <f>VLOOKUP(A2,'Base commande'!$G:$O,9,0)</f>
        <v>0</v>
      </c>
    </row>
    <row r="3" spans="1:2">
      <c r="A3" t="s">
        <v>30</v>
      </c>
      <c r="B3">
        <f>VLOOKUP(A3,'Base commande'!$G:$O,9,0)</f>
        <v>0</v>
      </c>
    </row>
    <row r="4" spans="1:2">
      <c r="A4" t="s">
        <v>43</v>
      </c>
      <c r="B4">
        <f>VLOOKUP(A4,'Base commande'!$G:$O,9,0)</f>
        <v>0</v>
      </c>
    </row>
    <row r="5" spans="1:2">
      <c r="A5" t="s">
        <v>50</v>
      </c>
      <c r="B5" t="str">
        <f>VLOOKUP(A5,'Base commande'!$G:$O,9,0)</f>
        <v>S230259896</v>
      </c>
    </row>
    <row r="6" spans="1:2">
      <c r="A6" t="s">
        <v>65</v>
      </c>
      <c r="B6">
        <f>VLOOKUP(A6,'Base commande'!$G:$O,9,0)</f>
        <v>0</v>
      </c>
    </row>
    <row r="7" spans="1:2">
      <c r="A7" t="s">
        <v>87</v>
      </c>
      <c r="B7">
        <f>VLOOKUP(A7,'Base commande'!$G:$O,9,0)</f>
        <v>0</v>
      </c>
    </row>
    <row r="8" spans="1:2">
      <c r="A8" t="s">
        <v>93</v>
      </c>
      <c r="B8">
        <f>VLOOKUP(A8,'Base commande'!$G:$O,9,0)</f>
        <v>0</v>
      </c>
    </row>
    <row r="9" spans="1:2">
      <c r="A9" t="s">
        <v>99</v>
      </c>
      <c r="B9">
        <f>VLOOKUP(A9,'Base commande'!$G:$O,9,0)</f>
        <v>0</v>
      </c>
    </row>
    <row r="10" spans="1:2">
      <c r="A10" t="s">
        <v>138</v>
      </c>
      <c r="B10" t="str">
        <f>VLOOKUP(A10,'Base commande'!$G:$O,9,0)</f>
        <v>S230258016</v>
      </c>
    </row>
    <row r="11" spans="1:2">
      <c r="A11" t="s">
        <v>156</v>
      </c>
      <c r="B11">
        <f>VLOOKUP(A11,'Base commande'!$G:$O,9,0)</f>
        <v>0</v>
      </c>
    </row>
    <row r="12" spans="1:2">
      <c r="A12" t="s">
        <v>181</v>
      </c>
      <c r="B12" t="str">
        <f>VLOOKUP(A12,'Base commande'!$G:$O,9,0)</f>
        <v>S230257755</v>
      </c>
    </row>
    <row r="13" spans="1:2">
      <c r="A13" t="s">
        <v>186</v>
      </c>
      <c r="B13">
        <f>VLOOKUP(A13,'Base commande'!$G:$O,9,0)</f>
        <v>0</v>
      </c>
    </row>
    <row r="14" spans="1:2">
      <c r="A14" t="s">
        <v>209</v>
      </c>
      <c r="B14">
        <f>VLOOKUP(A14,'Base commande'!$G:$O,9,0)</f>
        <v>0</v>
      </c>
    </row>
    <row r="15" spans="1:2">
      <c r="A15" t="s">
        <v>222</v>
      </c>
      <c r="B15" t="str">
        <f>VLOOKUP(A15,'Base commande'!$G:$O,9,0)</f>
        <v>S230257689</v>
      </c>
    </row>
    <row r="16" spans="1:2">
      <c r="A16" t="s">
        <v>277</v>
      </c>
      <c r="B16" t="str">
        <f>VLOOKUP(A16,'Base commande'!$G:$O,9,0)</f>
        <v>S230257408</v>
      </c>
    </row>
    <row r="17" spans="1:2">
      <c r="A17" t="s">
        <v>307</v>
      </c>
      <c r="B17" t="str">
        <f>VLOOKUP(A17,'Base commande'!$G:$O,9,0)</f>
        <v>S230256831</v>
      </c>
    </row>
    <row r="18" spans="1:2">
      <c r="A18" t="s">
        <v>342</v>
      </c>
      <c r="B18">
        <f>VLOOKUP(A18,'Base commande'!$G:$O,9,0)</f>
        <v>0</v>
      </c>
    </row>
    <row r="19" spans="1:2">
      <c r="A19" t="s">
        <v>380</v>
      </c>
      <c r="B19" t="str">
        <f>VLOOKUP(A19,'Base commande'!$G:$O,9,0)</f>
        <v>S230256767</v>
      </c>
    </row>
    <row r="20" spans="1:2">
      <c r="A20" t="s">
        <v>400</v>
      </c>
      <c r="B20">
        <f>VLOOKUP(A20,'Base commande'!$G:$O,9,0)</f>
        <v>0</v>
      </c>
    </row>
    <row r="21" spans="1:2">
      <c r="A21" t="s">
        <v>404</v>
      </c>
      <c r="B21" t="str">
        <f>VLOOKUP(A21,'Base commande'!$G:$O,9,0)</f>
        <v>S230256470</v>
      </c>
    </row>
    <row r="22" spans="1:2">
      <c r="A22" t="s">
        <v>408</v>
      </c>
      <c r="B22">
        <f>VLOOKUP(A22,'Base commande'!$G:$O,9,0)</f>
        <v>0</v>
      </c>
    </row>
    <row r="23" spans="1:2">
      <c r="A23" t="s">
        <v>437</v>
      </c>
      <c r="B23" t="str">
        <f>VLOOKUP(A23,'Base commande'!$G:$O,9,0)</f>
        <v>S230256523</v>
      </c>
    </row>
    <row r="24" spans="1:2">
      <c r="A24" t="s">
        <v>448</v>
      </c>
      <c r="B24" t="str">
        <f>VLOOKUP(A24,'Base commande'!$G:$O,9,0)</f>
        <v>S230255895</v>
      </c>
    </row>
    <row r="25" spans="1:2">
      <c r="A25" t="s">
        <v>456</v>
      </c>
      <c r="B25">
        <f>VLOOKUP(A25,'Base commande'!$G:$O,9,0)</f>
        <v>0</v>
      </c>
    </row>
    <row r="26" spans="1:2">
      <c r="A26" t="s">
        <v>474</v>
      </c>
      <c r="B26">
        <f>VLOOKUP(A26,'Base commande'!$G:$O,9,0)</f>
        <v>0</v>
      </c>
    </row>
    <row r="27" spans="1:2">
      <c r="A27" t="s">
        <v>482</v>
      </c>
      <c r="B27" t="str">
        <f>VLOOKUP(A27,'Base commande'!$G:$O,9,0)</f>
        <v>S230255863</v>
      </c>
    </row>
    <row r="28" spans="1:2">
      <c r="A28" t="s">
        <v>490</v>
      </c>
      <c r="B28" t="str">
        <f>VLOOKUP(A28,'Base commande'!$G:$O,9,0)</f>
        <v>S230255842</v>
      </c>
    </row>
    <row r="29" spans="1:2">
      <c r="A29" t="s">
        <v>503</v>
      </c>
      <c r="B29">
        <f>VLOOKUP(A29,'Base commande'!$G:$O,9,0)</f>
        <v>0</v>
      </c>
    </row>
    <row r="30" spans="1:2">
      <c r="A30" t="s">
        <v>519</v>
      </c>
      <c r="B30">
        <f>VLOOKUP(A30,'Base commande'!$G:$O,9,0)</f>
        <v>0</v>
      </c>
    </row>
    <row r="31" spans="1:2">
      <c r="A31" t="s">
        <v>640</v>
      </c>
      <c r="B31">
        <f>VLOOKUP(A31,'Base commande'!$G:$O,9,0)</f>
        <v>0</v>
      </c>
    </row>
    <row r="32" spans="1:2">
      <c r="A32" t="s">
        <v>662</v>
      </c>
      <c r="B32" t="str">
        <f>VLOOKUP(A32,'Base commande'!$G:$O,9,0)</f>
        <v>S230254556</v>
      </c>
    </row>
    <row r="33" spans="1:2">
      <c r="A33" t="s">
        <v>692</v>
      </c>
      <c r="B33">
        <f>VLOOKUP(A33,'Base commande'!$G:$O,9,0)</f>
        <v>0</v>
      </c>
    </row>
    <row r="34" spans="1:2">
      <c r="A34" t="s">
        <v>703</v>
      </c>
      <c r="B34" t="str">
        <f>VLOOKUP(A34,'Base commande'!$G:$O,9,0)</f>
        <v>S230254129</v>
      </c>
    </row>
    <row r="35" spans="1:2">
      <c r="A35" t="s">
        <v>708</v>
      </c>
      <c r="B35" t="str">
        <f>VLOOKUP(A35,'Base commande'!$G:$O,9,0)</f>
        <v>S230254127</v>
      </c>
    </row>
    <row r="36" spans="1:2">
      <c r="A36" t="s">
        <v>716</v>
      </c>
      <c r="B36" t="str">
        <f>VLOOKUP(A36,'Base commande'!$G:$O,9,0)</f>
        <v>S230254124</v>
      </c>
    </row>
    <row r="37" spans="1:2">
      <c r="A37" t="s">
        <v>730</v>
      </c>
      <c r="B37" t="str">
        <f>VLOOKUP(A37,'Base commande'!$G:$O,9,0)</f>
        <v>S230254106</v>
      </c>
    </row>
    <row r="38" spans="1:2">
      <c r="A38" t="s">
        <v>735</v>
      </c>
      <c r="B38" t="str">
        <f>VLOOKUP(A38,'Base commande'!$G:$O,9,0)</f>
        <v>S230254104</v>
      </c>
    </row>
    <row r="39" spans="1:2">
      <c r="A39" t="s">
        <v>754</v>
      </c>
      <c r="B39" t="str">
        <f>VLOOKUP(A39,'Base commande'!$G:$O,9,0)</f>
        <v>S230254094</v>
      </c>
    </row>
    <row r="40" spans="1:2">
      <c r="A40" t="s">
        <v>783</v>
      </c>
      <c r="B40">
        <f>VLOOKUP(A40,'Base commande'!$G:$O,9,0)</f>
        <v>0</v>
      </c>
    </row>
    <row r="41" spans="1:2">
      <c r="A41" t="s">
        <v>791</v>
      </c>
      <c r="B41" t="str">
        <f>VLOOKUP(A41,'Base commande'!$G:$O,9,0)</f>
        <v>S230253949</v>
      </c>
    </row>
    <row r="42" spans="1:2">
      <c r="A42" t="s">
        <v>808</v>
      </c>
      <c r="B42">
        <f>VLOOKUP(A42,'Base commande'!$G:$O,9,0)</f>
        <v>0</v>
      </c>
    </row>
    <row r="43" spans="1:2">
      <c r="A43" t="s">
        <v>839</v>
      </c>
      <c r="B43" t="str">
        <f>VLOOKUP(A43,'Base commande'!$G:$O,9,0)</f>
        <v>S230253835</v>
      </c>
    </row>
    <row r="44" spans="1:2">
      <c r="A44" t="s">
        <v>876</v>
      </c>
      <c r="B44" t="str">
        <f>VLOOKUP(A44,'Base commande'!$G:$O,9,0)</f>
        <v>S230253274</v>
      </c>
    </row>
    <row r="45" spans="1:2">
      <c r="A45" t="s">
        <v>971</v>
      </c>
      <c r="B45" t="str">
        <f>VLOOKUP(A45,'Base commande'!$G:$O,9,0)</f>
        <v>S230252929</v>
      </c>
    </row>
    <row r="46" spans="1:2">
      <c r="A46" t="s">
        <v>984</v>
      </c>
      <c r="B46" t="str">
        <f>VLOOKUP(A46,'Base commande'!$G:$O,9,0)</f>
        <v>S230254533</v>
      </c>
    </row>
    <row r="47" spans="1:2">
      <c r="A47" t="s">
        <v>1015</v>
      </c>
      <c r="B47">
        <f>VLOOKUP(A47,'Base commande'!$G:$O,9,0)</f>
        <v>0</v>
      </c>
    </row>
    <row r="48" spans="1:2">
      <c r="A48" t="s">
        <v>1021</v>
      </c>
      <c r="B48">
        <f>VLOOKUP(A48,'Base commande'!$G:$O,9,0)</f>
        <v>0</v>
      </c>
    </row>
    <row r="49" spans="1:2">
      <c r="A49" t="s">
        <v>1071</v>
      </c>
      <c r="B49">
        <f>VLOOKUP(A49,'Base commande'!$G:$O,9,0)</f>
        <v>0</v>
      </c>
    </row>
    <row r="50" spans="1:2">
      <c r="A50" t="s">
        <v>1082</v>
      </c>
      <c r="B50" t="str">
        <f>VLOOKUP(A50,'Base commande'!$G:$O,9,0)</f>
        <v>S230252426</v>
      </c>
    </row>
    <row r="51" spans="1:2">
      <c r="A51" t="s">
        <v>1087</v>
      </c>
      <c r="B51" t="str">
        <f>VLOOKUP(A51,'Base commande'!$G:$O,9,0)</f>
        <v>S230252423</v>
      </c>
    </row>
    <row r="52" spans="1:2">
      <c r="A52" t="s">
        <v>1094</v>
      </c>
      <c r="B52" t="str">
        <f>VLOOKUP(A52,'Base commande'!$G:$O,9,0)</f>
        <v>S230252417</v>
      </c>
    </row>
    <row r="53" spans="1:2">
      <c r="A53" t="s">
        <v>1099</v>
      </c>
      <c r="B53" t="str">
        <f>VLOOKUP(A53,'Base commande'!$G:$O,9,0)</f>
        <v>S230252412</v>
      </c>
    </row>
    <row r="54" spans="1:2">
      <c r="A54" t="s">
        <v>1104</v>
      </c>
      <c r="B54" t="str">
        <f>VLOOKUP(A54,'Base commande'!$G:$O,9,0)</f>
        <v>S230252410</v>
      </c>
    </row>
    <row r="55" spans="1:2">
      <c r="A55" t="s">
        <v>1115</v>
      </c>
      <c r="B55" t="str">
        <f>VLOOKUP(A55,'Base commande'!$G:$O,9,0)</f>
        <v>S230252405</v>
      </c>
    </row>
    <row r="56" spans="1:2">
      <c r="A56" t="s">
        <v>1129</v>
      </c>
      <c r="B56" t="str">
        <f>VLOOKUP(A56,'Base commande'!$G:$O,9,0)</f>
        <v>S230252384</v>
      </c>
    </row>
    <row r="57" spans="1:2">
      <c r="A57" t="s">
        <v>1147</v>
      </c>
      <c r="B57">
        <f>VLOOKUP(A57,'Base commande'!$G:$O,9,0)</f>
        <v>0</v>
      </c>
    </row>
    <row r="58" spans="1:2">
      <c r="A58" t="s">
        <v>1172</v>
      </c>
      <c r="B58" t="str">
        <f>VLOOKUP(A58,'Base commande'!$G:$O,9,0)</f>
        <v>S230252162</v>
      </c>
    </row>
    <row r="59" spans="1:2">
      <c r="A59" t="s">
        <v>1194</v>
      </c>
      <c r="B59">
        <f>VLOOKUP(A59,'Base commande'!$G:$O,9,0)</f>
        <v>0</v>
      </c>
    </row>
    <row r="60" spans="1:2">
      <c r="A60" t="s">
        <v>1267</v>
      </c>
      <c r="B60">
        <f>VLOOKUP(A60,'Base commande'!$G:$O,9,0)</f>
        <v>0</v>
      </c>
    </row>
    <row r="61" spans="1:2">
      <c r="A61" t="s">
        <v>1303</v>
      </c>
      <c r="B61">
        <f>VLOOKUP(A61,'Base commande'!$G:$O,9,0)</f>
        <v>0</v>
      </c>
    </row>
    <row r="62" spans="1:2">
      <c r="A62" t="s">
        <v>1346</v>
      </c>
      <c r="B62" t="str">
        <f>VLOOKUP(A62,'Base commande'!$G:$O,9,0)</f>
        <v>S230251001</v>
      </c>
    </row>
    <row r="63" spans="1:2">
      <c r="A63" t="s">
        <v>1369</v>
      </c>
      <c r="B63" t="str">
        <f>VLOOKUP(A63,'Base commande'!$G:$O,9,0)</f>
        <v>S230250949</v>
      </c>
    </row>
    <row r="64" spans="1:2">
      <c r="A64" t="s">
        <v>1379</v>
      </c>
      <c r="B64" t="str">
        <f>VLOOKUP(A64,'Base commande'!$G:$O,9,0)</f>
        <v>S230250892</v>
      </c>
    </row>
    <row r="65" spans="1:2">
      <c r="A65" t="s">
        <v>1388</v>
      </c>
      <c r="B65">
        <f>VLOOKUP(A65,'Base commande'!$G:$O,9,0)</f>
        <v>0</v>
      </c>
    </row>
    <row r="66" spans="1:2">
      <c r="A66" t="s">
        <v>1400</v>
      </c>
      <c r="B66">
        <f>VLOOKUP(A66,'Base commande'!$G:$O,9,0)</f>
        <v>0</v>
      </c>
    </row>
    <row r="67" spans="1:2">
      <c r="A67" t="s">
        <v>1442</v>
      </c>
      <c r="B67">
        <f>VLOOKUP(A67,'Base commande'!$G:$O,9,0)</f>
        <v>0</v>
      </c>
    </row>
    <row r="68" spans="1:2">
      <c r="A68" t="s">
        <v>1451</v>
      </c>
      <c r="B68" t="str">
        <f>VLOOKUP(A68,'Base commande'!$G:$O,9,0)</f>
        <v>S230246986</v>
      </c>
    </row>
    <row r="69" spans="1:2">
      <c r="A69" t="s">
        <v>1458</v>
      </c>
      <c r="B69">
        <f>VLOOKUP(A69,'Base commande'!$G:$O,9,0)</f>
        <v>0</v>
      </c>
    </row>
    <row r="70" spans="1:2">
      <c r="A70" t="s">
        <v>1466</v>
      </c>
      <c r="B70" t="str">
        <f>VLOOKUP(A70,'Base commande'!$G:$O,9,0)</f>
        <v>S230252213</v>
      </c>
    </row>
    <row r="71" spans="1:2">
      <c r="A71" t="s">
        <v>1500</v>
      </c>
      <c r="B71" t="str">
        <f>VLOOKUP(A71,'Base commande'!$G:$O,9,0)</f>
        <v>S230249164</v>
      </c>
    </row>
    <row r="72" spans="1:2">
      <c r="A72" t="s">
        <v>1511</v>
      </c>
      <c r="B72">
        <f>VLOOKUP(A72,'Base commande'!$G:$O,9,0)</f>
        <v>0</v>
      </c>
    </row>
    <row r="73" spans="1:2">
      <c r="A73" t="s">
        <v>1514</v>
      </c>
      <c r="B73">
        <f>VLOOKUP(A73,'Base commande'!$G:$O,9,0)</f>
        <v>0</v>
      </c>
    </row>
    <row r="74" spans="1:2">
      <c r="A74" t="s">
        <v>1535</v>
      </c>
      <c r="B74" t="str">
        <f>VLOOKUP(A74,'Base commande'!$G:$O,9,0)</f>
        <v>S230249257</v>
      </c>
    </row>
    <row r="75" spans="1:2">
      <c r="A75" t="s">
        <v>1588</v>
      </c>
      <c r="B75">
        <f>VLOOKUP(A75,'Base commande'!$G:$O,9,0)</f>
        <v>0</v>
      </c>
    </row>
    <row r="76" spans="1:2">
      <c r="A76" t="s">
        <v>1601</v>
      </c>
      <c r="B76" t="str">
        <f>VLOOKUP(A76,'Base commande'!$G:$O,9,0)</f>
        <v>S230249181</v>
      </c>
    </row>
    <row r="77" spans="1:2">
      <c r="A77" t="s">
        <v>1612</v>
      </c>
      <c r="B77">
        <f>VLOOKUP(A77,'Base commande'!$G:$O,9,0)</f>
        <v>0</v>
      </c>
    </row>
    <row r="78" spans="1:2">
      <c r="A78" t="s">
        <v>1626</v>
      </c>
      <c r="B78" t="str">
        <f>VLOOKUP(A78,'Base commande'!$G:$O,9,0)</f>
        <v>S230249162</v>
      </c>
    </row>
    <row r="79" spans="1:2">
      <c r="A79" t="s">
        <v>1640</v>
      </c>
      <c r="B79">
        <f>VLOOKUP(A79,'Base commande'!$G:$O,9,0)</f>
        <v>0</v>
      </c>
    </row>
    <row r="80" spans="1:2">
      <c r="A80" t="s">
        <v>1654</v>
      </c>
      <c r="B80">
        <f>VLOOKUP(A80,'Base commande'!$G:$O,9,0)</f>
        <v>0</v>
      </c>
    </row>
    <row r="81" spans="1:2">
      <c r="A81" t="s">
        <v>1668</v>
      </c>
      <c r="B81">
        <f>VLOOKUP(A81,'Base commande'!$G:$O,9,0)</f>
        <v>0</v>
      </c>
    </row>
    <row r="82" spans="1:2">
      <c r="A82" t="s">
        <v>1728</v>
      </c>
      <c r="B82">
        <f>VLOOKUP(A82,'Base commande'!$G:$O,9,0)</f>
        <v>0</v>
      </c>
    </row>
    <row r="83" spans="1:2">
      <c r="A83" t="s">
        <v>1769</v>
      </c>
      <c r="B83">
        <f>VLOOKUP(A83,'Base commande'!$G:$O,9,0)</f>
        <v>0</v>
      </c>
    </row>
    <row r="84" spans="1:2">
      <c r="A84" t="s">
        <v>1781</v>
      </c>
      <c r="B84" t="str">
        <f>VLOOKUP(A84,'Base commande'!$G:$O,9,0)</f>
        <v>S230247659</v>
      </c>
    </row>
    <row r="85" spans="1:2">
      <c r="A85" t="s">
        <v>1788</v>
      </c>
      <c r="B85">
        <f>VLOOKUP(A85,'Base commande'!$G:$O,9,0)</f>
        <v>0</v>
      </c>
    </row>
    <row r="86" spans="1:2">
      <c r="A86" t="s">
        <v>1798</v>
      </c>
      <c r="B86" t="str">
        <f>VLOOKUP(A86,'Base commande'!$G:$O,9,0)</f>
        <v>S230247231</v>
      </c>
    </row>
    <row r="87" spans="1:2">
      <c r="A87" t="s">
        <v>1811</v>
      </c>
      <c r="B87" t="str">
        <f>VLOOKUP(A87,'Base commande'!$G:$O,9,0)</f>
        <v>S230247226</v>
      </c>
    </row>
    <row r="88" spans="1:2">
      <c r="A88" t="s">
        <v>1818</v>
      </c>
      <c r="B88" t="str">
        <f>VLOOKUP(A88,'Base commande'!$G:$O,9,0)</f>
        <v>S230247222</v>
      </c>
    </row>
    <row r="89" spans="1:2">
      <c r="A89" t="s">
        <v>1830</v>
      </c>
      <c r="B89" t="str">
        <f>VLOOKUP(A89,'Base commande'!$G:$O,9,0)</f>
        <v>S230247226</v>
      </c>
    </row>
    <row r="90" spans="1:2">
      <c r="A90" t="s">
        <v>1847</v>
      </c>
      <c r="B90">
        <f>VLOOKUP(A90,'Base commande'!$G:$O,9,0)</f>
        <v>0</v>
      </c>
    </row>
    <row r="91" spans="1:2">
      <c r="A91" t="s">
        <v>1875</v>
      </c>
      <c r="B91">
        <f>VLOOKUP(A91,'Base commande'!$G:$O,9,0)</f>
        <v>0</v>
      </c>
    </row>
    <row r="92" spans="1:2">
      <c r="A92" t="s">
        <v>1879</v>
      </c>
      <c r="B92" t="str">
        <f>VLOOKUP(A92,'Base commande'!$G:$O,9,0)</f>
        <v>S230247161</v>
      </c>
    </row>
    <row r="93" spans="1:2">
      <c r="A93" t="s">
        <v>1883</v>
      </c>
      <c r="B93" t="str">
        <f>VLOOKUP(A93,'Base commande'!$G:$O,9,0)</f>
        <v>S230247144</v>
      </c>
    </row>
    <row r="94" spans="1:2">
      <c r="A94" t="s">
        <v>1887</v>
      </c>
      <c r="B94" t="str">
        <f>VLOOKUP(A94,'Base commande'!$G:$O,9,0)</f>
        <v>S230247142</v>
      </c>
    </row>
    <row r="95" spans="1:2">
      <c r="A95" t="s">
        <v>1895</v>
      </c>
      <c r="B95" t="str">
        <f>VLOOKUP(A95,'Base commande'!$G:$O,9,0)</f>
        <v>S230247135</v>
      </c>
    </row>
    <row r="96" spans="1:2">
      <c r="A96" t="s">
        <v>1916</v>
      </c>
      <c r="B96" t="str">
        <f>VLOOKUP(A96,'Base commande'!$G:$O,9,0)</f>
        <v>S230247118</v>
      </c>
    </row>
    <row r="97" spans="1:2">
      <c r="A97" t="s">
        <v>1926</v>
      </c>
      <c r="B97" t="str">
        <f>VLOOKUP(A97,'Base commande'!$G:$O,9,0)</f>
        <v>S230247111</v>
      </c>
    </row>
    <row r="98" spans="1:2">
      <c r="A98" t="s">
        <v>1972</v>
      </c>
      <c r="B98" t="str">
        <f>VLOOKUP(A98,'Base commande'!$G:$O,9,0)</f>
        <v>S230247009</v>
      </c>
    </row>
    <row r="99" spans="1:2">
      <c r="A99" t="s">
        <v>1980</v>
      </c>
      <c r="B99" t="str">
        <f>VLOOKUP(A99,'Base commande'!$G:$O,9,0)</f>
        <v>S230247006</v>
      </c>
    </row>
    <row r="100" spans="1:2">
      <c r="A100" t="s">
        <v>2026</v>
      </c>
      <c r="B100">
        <f>VLOOKUP(A100,'Base commande'!$G:$O,9,0)</f>
        <v>0</v>
      </c>
    </row>
    <row r="101" spans="1:2">
      <c r="A101" t="s">
        <v>2045</v>
      </c>
      <c r="B101" t="str">
        <f>VLOOKUP(A101,'Base commande'!$G:$O,9,0)</f>
        <v>S230246886</v>
      </c>
    </row>
    <row r="102" spans="1:2">
      <c r="A102" t="s">
        <v>2087</v>
      </c>
      <c r="B102">
        <f>VLOOKUP(A102,'Base commande'!$G:$O,9,0)</f>
        <v>0</v>
      </c>
    </row>
    <row r="103" spans="1:2">
      <c r="A103" t="s">
        <v>2159</v>
      </c>
      <c r="B103" t="str">
        <f>VLOOKUP(A103,'Base commande'!$G:$O,9,0)</f>
        <v>S230245562</v>
      </c>
    </row>
    <row r="104" spans="1:2">
      <c r="A104" t="s">
        <v>2166</v>
      </c>
      <c r="B104">
        <f>VLOOKUP(A104,'Base commande'!$G:$O,9,0)</f>
        <v>0</v>
      </c>
    </row>
    <row r="105" spans="1:2">
      <c r="A105" t="s">
        <v>2178</v>
      </c>
      <c r="B105" t="str">
        <f>VLOOKUP(A105,'Base commande'!$G:$O,9,0)</f>
        <v>S230245565</v>
      </c>
    </row>
    <row r="106" spans="1:2">
      <c r="A106" t="s">
        <v>2195</v>
      </c>
      <c r="B106">
        <f>VLOOKUP(A106,'Base commande'!$G:$O,9,0)</f>
        <v>0</v>
      </c>
    </row>
    <row r="107" spans="1:2">
      <c r="A107" t="s">
        <v>2220</v>
      </c>
      <c r="B107" t="str">
        <f>VLOOKUP(A107,'Base commande'!$G:$O,9,0)</f>
        <v>S230245491</v>
      </c>
    </row>
    <row r="108" spans="1:2">
      <c r="A108" t="s">
        <v>2233</v>
      </c>
      <c r="B108" t="str">
        <f>VLOOKUP(A108,'Base commande'!$G:$O,9,0)</f>
        <v>S230245484</v>
      </c>
    </row>
    <row r="109" spans="1:2">
      <c r="A109" t="s">
        <v>2243</v>
      </c>
      <c r="B109">
        <f>VLOOKUP(A109,'Base commande'!$G:$O,9,0)</f>
        <v>0</v>
      </c>
    </row>
    <row r="110" spans="1:2">
      <c r="A110" t="s">
        <v>2258</v>
      </c>
      <c r="B110" t="str">
        <f>VLOOKUP(A110,'Base commande'!$G:$O,9,0)</f>
        <v>S230245329</v>
      </c>
    </row>
    <row r="111" spans="1:2">
      <c r="A111" t="s">
        <v>2263</v>
      </c>
      <c r="B111" t="str">
        <f>VLOOKUP(A111,'Base commande'!$G:$O,9,0)</f>
        <v>S230245355</v>
      </c>
    </row>
    <row r="112" spans="1:2">
      <c r="A112" t="s">
        <v>2287</v>
      </c>
      <c r="B112">
        <f>VLOOKUP(A112,'Base commande'!$G:$O,9,0)</f>
        <v>0</v>
      </c>
    </row>
    <row r="113" spans="1:2">
      <c r="A113" t="s">
        <v>2371</v>
      </c>
      <c r="B113">
        <f>VLOOKUP(A113,'Base commande'!$G:$O,9,0)</f>
        <v>0</v>
      </c>
    </row>
    <row r="114" spans="1:2">
      <c r="A114" t="s">
        <v>2389</v>
      </c>
      <c r="B114" t="str">
        <f>VLOOKUP(A114,'Base commande'!$G:$O,9,0)</f>
        <v>S230244488</v>
      </c>
    </row>
    <row r="115" spans="1:2">
      <c r="A115" t="s">
        <v>2395</v>
      </c>
      <c r="B115" t="str">
        <f>VLOOKUP(A115,'Base commande'!$G:$O,9,0)</f>
        <v>S230244486</v>
      </c>
    </row>
    <row r="116" spans="1:2">
      <c r="A116" t="s">
        <v>2414</v>
      </c>
      <c r="B116" t="str">
        <f>VLOOKUP(A116,'Base commande'!$G:$O,9,0)</f>
        <v>S230244265</v>
      </c>
    </row>
    <row r="117" spans="1:2">
      <c r="A117" t="s">
        <v>2435</v>
      </c>
      <c r="B117">
        <f>VLOOKUP(A117,'Base commande'!$G:$O,9,0)</f>
        <v>0</v>
      </c>
    </row>
    <row r="118" spans="1:2">
      <c r="A118" t="s">
        <v>2440</v>
      </c>
      <c r="B118" t="str">
        <f>VLOOKUP(A118,'Base commande'!$G:$O,9,0)</f>
        <v>S230243973</v>
      </c>
    </row>
    <row r="119" spans="1:2">
      <c r="A119" t="s">
        <v>2447</v>
      </c>
      <c r="B119">
        <f>VLOOKUP(A119,'Base commande'!$G:$O,9,0)</f>
        <v>0</v>
      </c>
    </row>
    <row r="120" spans="1:2">
      <c r="A120" t="s">
        <v>2479</v>
      </c>
      <c r="B120" t="str">
        <f>VLOOKUP(A120,'Base commande'!$G:$O,9,0)</f>
        <v>S230244238</v>
      </c>
    </row>
    <row r="121" spans="1:2">
      <c r="A121" t="s">
        <v>2483</v>
      </c>
      <c r="B121" t="str">
        <f>VLOOKUP(A121,'Base commande'!$G:$O,9,0)</f>
        <v>S230244234</v>
      </c>
    </row>
    <row r="122" spans="1:2">
      <c r="A122" t="s">
        <v>2487</v>
      </c>
      <c r="B122" t="str">
        <f>VLOOKUP(A122,'Base commande'!$G:$O,9,0)</f>
        <v>S230244239</v>
      </c>
    </row>
    <row r="123" spans="1:2">
      <c r="A123" t="s">
        <v>2495</v>
      </c>
      <c r="B123" t="str">
        <f>VLOOKUP(A123,'Base commande'!$G:$O,9,0)</f>
        <v>S230244237</v>
      </c>
    </row>
    <row r="124" spans="1:2">
      <c r="A124" t="s">
        <v>2520</v>
      </c>
      <c r="B124" t="str">
        <f>VLOOKUP(A124,'Base commande'!$G:$O,9,0)</f>
        <v>S230244233</v>
      </c>
    </row>
    <row r="125" spans="1:2">
      <c r="A125" t="s">
        <v>2529</v>
      </c>
      <c r="B125">
        <f>VLOOKUP(A125,'Base commande'!$G:$O,9,0)</f>
        <v>0</v>
      </c>
    </row>
    <row r="126" spans="1:2">
      <c r="A126" t="s">
        <v>2551</v>
      </c>
      <c r="B126">
        <f>VLOOKUP(A126,'Base commande'!$G:$O,9,0)</f>
        <v>0</v>
      </c>
    </row>
    <row r="127" spans="1:2">
      <c r="A127" t="s">
        <v>2569</v>
      </c>
      <c r="B127" t="str">
        <f>VLOOKUP(A127,'Base commande'!$G:$O,9,0)</f>
        <v>S230243512</v>
      </c>
    </row>
    <row r="128" spans="1:2">
      <c r="A128" t="s">
        <v>2580</v>
      </c>
      <c r="B128">
        <f>VLOOKUP(A128,'Base commande'!$G:$O,9,0)</f>
        <v>0</v>
      </c>
    </row>
    <row r="129" spans="1:2">
      <c r="A129" t="s">
        <v>2588</v>
      </c>
      <c r="B129">
        <f>VLOOKUP(A129,'Base commande'!$G:$O,9,0)</f>
        <v>0</v>
      </c>
    </row>
    <row r="130" spans="1:2">
      <c r="A130" t="s">
        <v>2604</v>
      </c>
      <c r="B130" t="str">
        <f>VLOOKUP(A130,'Base commande'!$G:$O,9,0)</f>
        <v>S230243426</v>
      </c>
    </row>
    <row r="131" spans="1:2">
      <c r="A131" t="s">
        <v>2635</v>
      </c>
      <c r="B131" t="str">
        <f>VLOOKUP(A131,'Base commande'!$G:$O,9,0)</f>
        <v>S230243386</v>
      </c>
    </row>
    <row r="132" spans="1:2">
      <c r="A132" t="s">
        <v>2641</v>
      </c>
      <c r="B132" t="str">
        <f>VLOOKUP(A132,'Base commande'!$G:$O,9,0)</f>
        <v>S230243381</v>
      </c>
    </row>
    <row r="133" spans="1:2">
      <c r="A133" t="s">
        <v>2645</v>
      </c>
      <c r="B133" t="str">
        <f>VLOOKUP(A133,'Base commande'!$G:$O,9,0)</f>
        <v>S230243380</v>
      </c>
    </row>
    <row r="134" spans="1:2">
      <c r="A134" t="s">
        <v>2653</v>
      </c>
      <c r="B134" t="str">
        <f>VLOOKUP(A134,'Base commande'!$G:$O,9,0)</f>
        <v>S230243362</v>
      </c>
    </row>
    <row r="135" spans="1:2">
      <c r="A135" t="s">
        <v>2657</v>
      </c>
      <c r="B135" t="str">
        <f>VLOOKUP(A135,'Base commande'!$G:$O,9,0)</f>
        <v>S230243361</v>
      </c>
    </row>
    <row r="136" spans="1:2">
      <c r="A136" t="s">
        <v>2665</v>
      </c>
      <c r="B136" t="str">
        <f>VLOOKUP(A136,'Base commande'!$G:$O,9,0)</f>
        <v>S230243355</v>
      </c>
    </row>
    <row r="137" spans="1:2">
      <c r="A137" t="s">
        <v>2669</v>
      </c>
      <c r="B137" t="str">
        <f>VLOOKUP(A137,'Base commande'!$G:$O,9,0)</f>
        <v>S230243353</v>
      </c>
    </row>
    <row r="138" spans="1:2">
      <c r="A138" t="s">
        <v>2675</v>
      </c>
      <c r="B138" t="str">
        <f>VLOOKUP(A138,'Base commande'!$G:$O,9,0)</f>
        <v>S230243349</v>
      </c>
    </row>
    <row r="139" spans="1:2">
      <c r="A139" t="s">
        <v>2681</v>
      </c>
      <c r="B139" t="str">
        <f>VLOOKUP(A139,'Base commande'!$G:$O,9,0)</f>
        <v>S230243345</v>
      </c>
    </row>
    <row r="140" spans="1:2">
      <c r="A140" t="s">
        <v>2687</v>
      </c>
      <c r="B140" t="str">
        <f>VLOOKUP(A140,'Base commande'!$G:$O,9,0)</f>
        <v>S230243341</v>
      </c>
    </row>
    <row r="141" spans="1:2">
      <c r="A141" t="s">
        <v>2693</v>
      </c>
      <c r="B141" t="str">
        <f>VLOOKUP(A141,'Base commande'!$G:$O,9,0)</f>
        <v>S230243338</v>
      </c>
    </row>
    <row r="142" spans="1:2">
      <c r="A142" t="s">
        <v>2699</v>
      </c>
      <c r="B142" t="str">
        <f>VLOOKUP(A142,'Base commande'!$G:$O,9,0)</f>
        <v>S230243336</v>
      </c>
    </row>
    <row r="143" spans="1:2">
      <c r="A143" t="s">
        <v>2705</v>
      </c>
      <c r="B143" t="str">
        <f>VLOOKUP(A143,'Base commande'!$G:$O,9,0)</f>
        <v>S230243335</v>
      </c>
    </row>
    <row r="144" spans="1:2">
      <c r="A144" t="s">
        <v>2711</v>
      </c>
      <c r="B144" t="str">
        <f>VLOOKUP(A144,'Base commande'!$G:$O,9,0)</f>
        <v>S230243334</v>
      </c>
    </row>
    <row r="145" spans="1:2">
      <c r="A145" t="s">
        <v>2720</v>
      </c>
      <c r="B145" t="str">
        <f>VLOOKUP(A145,'Base commande'!$G:$O,9,0)</f>
        <v>S230243331</v>
      </c>
    </row>
    <row r="146" spans="1:2">
      <c r="A146" t="s">
        <v>2726</v>
      </c>
      <c r="B146" t="str">
        <f>VLOOKUP(A146,'Base commande'!$G:$O,9,0)</f>
        <v>S230243325</v>
      </c>
    </row>
    <row r="147" spans="1:2">
      <c r="A147" t="s">
        <v>2750</v>
      </c>
      <c r="B147" t="str">
        <f>VLOOKUP(A147,'Base commande'!$G:$O,9,0)</f>
        <v>S230242841</v>
      </c>
    </row>
    <row r="148" spans="1:2">
      <c r="A148" t="s">
        <v>2760</v>
      </c>
      <c r="B148">
        <f>VLOOKUP(A148,'Base commande'!$G:$O,9,0)</f>
        <v>0</v>
      </c>
    </row>
    <row r="149" spans="1:2">
      <c r="A149" t="s">
        <v>2767</v>
      </c>
      <c r="B149" t="str">
        <f>VLOOKUP(A149,'Base commande'!$G:$O,9,0)</f>
        <v>S230242832</v>
      </c>
    </row>
    <row r="150" spans="1:2">
      <c r="A150" t="s">
        <v>2774</v>
      </c>
      <c r="B150" t="str">
        <f>VLOOKUP(A150,'Base commande'!$G:$O,9,0)</f>
        <v>S230242831</v>
      </c>
    </row>
    <row r="151" spans="1:2">
      <c r="A151" t="s">
        <v>2860</v>
      </c>
      <c r="B151" t="str">
        <f>VLOOKUP(A151,'Base commande'!$G:$O,9,0)</f>
        <v>S230242267</v>
      </c>
    </row>
    <row r="152" spans="1:2">
      <c r="A152" t="s">
        <v>2903</v>
      </c>
      <c r="B152" t="str">
        <f>VLOOKUP(A152,'Base commande'!$G:$O,9,0)</f>
        <v>S230242201</v>
      </c>
    </row>
    <row r="153" spans="1:2">
      <c r="A153" t="s">
        <v>2932</v>
      </c>
      <c r="B153">
        <f>VLOOKUP(A153,'Base commande'!$G:$O,9,0)</f>
        <v>0</v>
      </c>
    </row>
    <row r="154" spans="1:2">
      <c r="A154" t="s">
        <v>3058</v>
      </c>
      <c r="B154" t="str">
        <f>VLOOKUP(A154,'Base commande'!$G:$O,9,0)</f>
        <v>S230244215</v>
      </c>
    </row>
    <row r="155" spans="1:2">
      <c r="A155" t="s">
        <v>58</v>
      </c>
      <c r="B155">
        <f>VLOOKUP(A155,'Base commande'!$G:$O,9,0)</f>
        <v>0</v>
      </c>
    </row>
    <row r="156" spans="1:2">
      <c r="A156" t="s">
        <v>33</v>
      </c>
      <c r="B156">
        <f>VLOOKUP(A156,'Base commande'!$G:$O,9,0)</f>
        <v>0</v>
      </c>
    </row>
    <row r="157" spans="1:2">
      <c r="A157" t="s">
        <v>47</v>
      </c>
      <c r="B157">
        <f>VLOOKUP(A157,'Base commande'!$G:$O,9,0)</f>
        <v>0</v>
      </c>
    </row>
    <row r="158" spans="1:2">
      <c r="A158" t="s">
        <v>55</v>
      </c>
      <c r="B158" t="str">
        <f>VLOOKUP(A158,'Base commande'!$G:$O,9,0)</f>
        <v>S230259896</v>
      </c>
    </row>
    <row r="159" spans="1:2">
      <c r="A159" t="s">
        <v>68</v>
      </c>
      <c r="B159">
        <f>VLOOKUP(A159,'Base commande'!$G:$O,9,0)</f>
        <v>0</v>
      </c>
    </row>
    <row r="160" spans="1:2">
      <c r="A160" t="s">
        <v>90</v>
      </c>
      <c r="B160">
        <f>VLOOKUP(A160,'Base commande'!$G:$O,9,0)</f>
        <v>0</v>
      </c>
    </row>
    <row r="161" spans="1:2">
      <c r="A161" t="s">
        <v>96</v>
      </c>
      <c r="B161">
        <f>VLOOKUP(A161,'Base commande'!$G:$O,9,0)</f>
        <v>0</v>
      </c>
    </row>
    <row r="162" spans="1:2">
      <c r="A162" t="s">
        <v>101</v>
      </c>
      <c r="B162">
        <f>VLOOKUP(A162,'Base commande'!$G:$O,9,0)</f>
        <v>0</v>
      </c>
    </row>
    <row r="163" spans="1:2">
      <c r="A163" t="s">
        <v>106</v>
      </c>
      <c r="B163" t="str">
        <f>VLOOKUP(A163,'Base commande'!$G:$O,9,0)</f>
        <v>S230258016</v>
      </c>
    </row>
    <row r="164" spans="1:2">
      <c r="A164" t="s">
        <v>159</v>
      </c>
      <c r="B164">
        <f>VLOOKUP(A164,'Base commande'!$G:$O,9,0)</f>
        <v>0</v>
      </c>
    </row>
    <row r="165" spans="1:2">
      <c r="A165" t="s">
        <v>232</v>
      </c>
      <c r="B165" t="str">
        <f>VLOOKUP(A165,'Base commande'!$G:$O,9,0)</f>
        <v>S230257755</v>
      </c>
    </row>
    <row r="166" spans="1:2">
      <c r="A166" t="s">
        <v>189</v>
      </c>
      <c r="B166" t="str">
        <f>VLOOKUP(A166,'Base commande'!$G:$O,9,0)</f>
        <v>S230257741</v>
      </c>
    </row>
    <row r="167" spans="1:2">
      <c r="A167" t="s">
        <v>212</v>
      </c>
      <c r="B167">
        <f>VLOOKUP(A167,'Base commande'!$G:$O,9,0)</f>
        <v>0</v>
      </c>
    </row>
    <row r="168" spans="1:2">
      <c r="A168" t="s">
        <v>226</v>
      </c>
      <c r="B168">
        <f>VLOOKUP(A168,'Base commande'!$G:$O,9,0)</f>
        <v>0</v>
      </c>
    </row>
    <row r="169" spans="1:2">
      <c r="A169" t="s">
        <v>282</v>
      </c>
      <c r="B169" t="str">
        <f>VLOOKUP(A169,'Base commande'!$G:$O,9,0)</f>
        <v>S230257408</v>
      </c>
    </row>
    <row r="170" spans="1:2">
      <c r="A170" t="s">
        <v>324</v>
      </c>
      <c r="B170" t="str">
        <f>VLOOKUP(A170,'Base commande'!$G:$O,9,0)</f>
        <v>S230256831</v>
      </c>
    </row>
    <row r="171" spans="1:2">
      <c r="A171" t="s">
        <v>345</v>
      </c>
      <c r="B171">
        <f>VLOOKUP(A171,'Base commande'!$G:$O,9,0)</f>
        <v>0</v>
      </c>
    </row>
    <row r="172" spans="1:2">
      <c r="A172" t="s">
        <v>569</v>
      </c>
      <c r="B172" t="str">
        <f>VLOOKUP(A172,'Base commande'!$G:$O,9,0)</f>
        <v>S230256767</v>
      </c>
    </row>
    <row r="173" spans="1:2">
      <c r="A173" t="s">
        <v>648</v>
      </c>
      <c r="B173">
        <f>VLOOKUP(A173,'Base commande'!$G:$O,9,0)</f>
        <v>0</v>
      </c>
    </row>
    <row r="174" spans="1:2">
      <c r="A174" t="s">
        <v>431</v>
      </c>
      <c r="B174" t="str">
        <f>VLOOKUP(A174,'Base commande'!$G:$O,9,0)</f>
        <v>S230256470</v>
      </c>
    </row>
    <row r="175" spans="1:2">
      <c r="A175" t="s">
        <v>410</v>
      </c>
      <c r="B175">
        <f>VLOOKUP(A175,'Base commande'!$G:$O,9,0)</f>
        <v>0</v>
      </c>
    </row>
    <row r="176" spans="1:2">
      <c r="A176" t="s">
        <v>441</v>
      </c>
      <c r="B176">
        <f>VLOOKUP(A176,'Base commande'!$G:$O,9,0)</f>
        <v>0</v>
      </c>
    </row>
    <row r="177" spans="1:2">
      <c r="A177" t="s">
        <v>453</v>
      </c>
      <c r="B177" t="str">
        <f>VLOOKUP(A177,'Base commande'!$G:$O,9,0)</f>
        <v>S230255895</v>
      </c>
    </row>
    <row r="178" spans="1:2">
      <c r="A178" t="s">
        <v>459</v>
      </c>
      <c r="B178">
        <f>VLOOKUP(A178,'Base commande'!$G:$O,9,0)</f>
        <v>0</v>
      </c>
    </row>
    <row r="179" spans="1:2">
      <c r="A179" t="s">
        <v>562</v>
      </c>
      <c r="B179">
        <f>VLOOKUP(A179,'Base commande'!$G:$O,9,0)</f>
        <v>0</v>
      </c>
    </row>
    <row r="180" spans="1:2">
      <c r="A180" t="s">
        <v>500</v>
      </c>
      <c r="B180" t="str">
        <f>VLOOKUP(A180,'Base commande'!$G:$O,9,0)</f>
        <v>S230255863</v>
      </c>
    </row>
    <row r="181" spans="1:2">
      <c r="A181" t="s">
        <v>497</v>
      </c>
      <c r="B181" t="str">
        <f>VLOOKUP(A181,'Base commande'!$G:$O,9,0)</f>
        <v>S230255842</v>
      </c>
    </row>
    <row r="182" spans="1:2">
      <c r="A182" t="s">
        <v>1766</v>
      </c>
      <c r="B182">
        <f>VLOOKUP(A182,'Base commande'!$G:$O,9,0)</f>
        <v>0</v>
      </c>
    </row>
    <row r="183" spans="1:2">
      <c r="A183" t="s">
        <v>1137</v>
      </c>
      <c r="B183">
        <f>VLOOKUP(A183,'Base commande'!$G:$O,9,0)</f>
        <v>0</v>
      </c>
    </row>
    <row r="184" spans="1:2">
      <c r="A184" t="s">
        <v>643</v>
      </c>
      <c r="B184">
        <f>VLOOKUP(A184,'Base commande'!$G:$O,9,0)</f>
        <v>0</v>
      </c>
    </row>
    <row r="185" spans="1:2">
      <c r="A185" t="s">
        <v>667</v>
      </c>
      <c r="B185" t="str">
        <f>VLOOKUP(A185,'Base commande'!$G:$O,9,0)</f>
        <v>S230254556</v>
      </c>
    </row>
    <row r="186" spans="1:2">
      <c r="A186" t="s">
        <v>1063</v>
      </c>
      <c r="B186">
        <f>VLOOKUP(A186,'Base commande'!$G:$O,9,0)</f>
        <v>0</v>
      </c>
    </row>
    <row r="187" spans="1:2">
      <c r="A187" t="s">
        <v>727</v>
      </c>
      <c r="B187" t="str">
        <f>VLOOKUP(A187,'Base commande'!$G:$O,9,0)</f>
        <v>S230254129</v>
      </c>
    </row>
    <row r="188" spans="1:2">
      <c r="A188" t="s">
        <v>713</v>
      </c>
      <c r="B188" t="str">
        <f>VLOOKUP(A188,'Base commande'!$G:$O,9,0)</f>
        <v>S230254127</v>
      </c>
    </row>
    <row r="189" spans="1:2">
      <c r="A189" t="s">
        <v>721</v>
      </c>
      <c r="B189" t="str">
        <f>VLOOKUP(A189,'Base commande'!$G:$O,9,0)</f>
        <v>S230254124</v>
      </c>
    </row>
    <row r="190" spans="1:2">
      <c r="A190" t="s">
        <v>751</v>
      </c>
      <c r="B190" t="str">
        <f>VLOOKUP(A190,'Base commande'!$G:$O,9,0)</f>
        <v>S230254106</v>
      </c>
    </row>
    <row r="191" spans="1:2">
      <c r="A191" t="s">
        <v>748</v>
      </c>
      <c r="B191" t="str">
        <f>VLOOKUP(A191,'Base commande'!$G:$O,9,0)</f>
        <v>S230254104</v>
      </c>
    </row>
    <row r="192" spans="1:2">
      <c r="A192" t="s">
        <v>759</v>
      </c>
      <c r="B192" t="str">
        <f>VLOOKUP(A192,'Base commande'!$G:$O,9,0)</f>
        <v>S230254094</v>
      </c>
    </row>
    <row r="193" spans="1:2">
      <c r="A193" t="s">
        <v>785</v>
      </c>
      <c r="B193">
        <f>VLOOKUP(A193,'Base commande'!$G:$O,9,0)</f>
        <v>0</v>
      </c>
    </row>
    <row r="194" spans="1:2">
      <c r="A194" t="s">
        <v>798</v>
      </c>
      <c r="B194" t="str">
        <f>VLOOKUP(A194,'Base commande'!$G:$O,9,0)</f>
        <v>S230253949</v>
      </c>
    </row>
    <row r="195" spans="1:2">
      <c r="A195" t="s">
        <v>948</v>
      </c>
      <c r="B195">
        <f>VLOOKUP(A195,'Base commande'!$G:$O,9,0)</f>
        <v>0</v>
      </c>
    </row>
    <row r="196" spans="1:2">
      <c r="A196" t="s">
        <v>869</v>
      </c>
      <c r="B196" t="str">
        <f>VLOOKUP(A196,'Base commande'!$G:$O,9,0)</f>
        <v>S230253835</v>
      </c>
    </row>
    <row r="197" spans="1:2">
      <c r="A197" t="s">
        <v>881</v>
      </c>
      <c r="B197" t="str">
        <f>VLOOKUP(A197,'Base commande'!$G:$O,9,0)</f>
        <v>S230253274</v>
      </c>
    </row>
    <row r="198" spans="1:2">
      <c r="A198" t="s">
        <v>978</v>
      </c>
      <c r="B198" t="str">
        <f>VLOOKUP(A198,'Base commande'!$G:$O,9,0)</f>
        <v>S230252929</v>
      </c>
    </row>
    <row r="199" spans="1:2">
      <c r="A199" t="s">
        <v>989</v>
      </c>
      <c r="B199" t="str">
        <f>VLOOKUP(A199,'Base commande'!$G:$O,9,0)</f>
        <v>S230254533</v>
      </c>
    </row>
    <row r="200" spans="1:2">
      <c r="A200" t="s">
        <v>1018</v>
      </c>
      <c r="B200">
        <f>VLOOKUP(A200,'Base commande'!$G:$O,9,0)</f>
        <v>0</v>
      </c>
    </row>
    <row r="201" spans="1:2">
      <c r="A201" t="s">
        <v>1041</v>
      </c>
      <c r="B201">
        <f>VLOOKUP(A201,'Base commande'!$G:$O,9,0)</f>
        <v>0</v>
      </c>
    </row>
    <row r="202" spans="1:2">
      <c r="A202" t="s">
        <v>1073</v>
      </c>
      <c r="B202">
        <f>VLOOKUP(A202,'Base commande'!$G:$O,9,0)</f>
        <v>0</v>
      </c>
    </row>
    <row r="203" spans="1:2">
      <c r="A203" t="s">
        <v>1091</v>
      </c>
      <c r="B203" t="str">
        <f>VLOOKUP(A203,'Base commande'!$G:$O,9,0)</f>
        <v>S230252426</v>
      </c>
    </row>
    <row r="204" spans="1:2">
      <c r="A204" t="s">
        <v>1112</v>
      </c>
      <c r="B204" t="str">
        <f>VLOOKUP(A204,'Base commande'!$G:$O,9,0)</f>
        <v>S230252423</v>
      </c>
    </row>
    <row r="205" spans="1:2">
      <c r="A205" t="s">
        <v>1109</v>
      </c>
      <c r="B205" t="str">
        <f>VLOOKUP(A205,'Base commande'!$G:$O,9,0)</f>
        <v>S230252417</v>
      </c>
    </row>
    <row r="206" spans="1:2">
      <c r="A206" t="s">
        <v>1120</v>
      </c>
      <c r="B206" t="str">
        <f>VLOOKUP(A206,'Base commande'!$G:$O,9,0)</f>
        <v>S230252412</v>
      </c>
    </row>
    <row r="207" spans="1:2">
      <c r="A207" t="s">
        <v>1126</v>
      </c>
      <c r="B207" t="str">
        <f>VLOOKUP(A207,'Base commande'!$G:$O,9,0)</f>
        <v>S230252410</v>
      </c>
    </row>
    <row r="208" spans="1:2">
      <c r="A208" t="s">
        <v>1123</v>
      </c>
      <c r="B208" t="str">
        <f>VLOOKUP(A208,'Base commande'!$G:$O,9,0)</f>
        <v>S230252405</v>
      </c>
    </row>
    <row r="209" spans="1:2">
      <c r="A209" t="s">
        <v>1134</v>
      </c>
      <c r="B209" t="str">
        <f>VLOOKUP(A209,'Base commande'!$G:$O,9,0)</f>
        <v>S230252384</v>
      </c>
    </row>
    <row r="210" spans="1:2">
      <c r="A210" t="s">
        <v>1150</v>
      </c>
      <c r="B210">
        <f>VLOOKUP(A210,'Base commande'!$G:$O,9,0)</f>
        <v>0</v>
      </c>
    </row>
    <row r="211" spans="1:2">
      <c r="A211" t="s">
        <v>1175</v>
      </c>
      <c r="B211">
        <f>VLOOKUP(A211,'Base commande'!$G:$O,9,0)</f>
        <v>0</v>
      </c>
    </row>
    <row r="212" spans="1:2">
      <c r="A212" t="s">
        <v>1194</v>
      </c>
      <c r="B212">
        <f>VLOOKUP(A212,'Base commande'!$G:$O,9,0)</f>
        <v>0</v>
      </c>
    </row>
    <row r="213" spans="1:2">
      <c r="A213" t="s">
        <v>1269</v>
      </c>
      <c r="B213">
        <f>VLOOKUP(A213,'Base commande'!$G:$O,9,0)</f>
        <v>0</v>
      </c>
    </row>
    <row r="214" spans="1:2">
      <c r="A214" t="s">
        <v>1321</v>
      </c>
      <c r="B214" t="str">
        <f>VLOOKUP(A214,'Base commande'!$G:$O,9,0)</f>
        <v>S230251015</v>
      </c>
    </row>
    <row r="215" spans="1:2">
      <c r="A215" t="s">
        <v>1351</v>
      </c>
      <c r="B215" t="str">
        <f>VLOOKUP(A215,'Base commande'!$G:$O,9,0)</f>
        <v>S230251001</v>
      </c>
    </row>
    <row r="216" spans="1:2">
      <c r="A216" t="s">
        <v>1376</v>
      </c>
      <c r="B216" t="str">
        <f>VLOOKUP(A216,'Base commande'!$G:$O,9,0)</f>
        <v>S230250949</v>
      </c>
    </row>
    <row r="217" spans="1:2">
      <c r="A217" t="s">
        <v>810</v>
      </c>
      <c r="B217" t="str">
        <f>VLOOKUP(A217,'Base commande'!$G:$O,9,0)</f>
        <v>S230250892</v>
      </c>
    </row>
    <row r="218" spans="1:2">
      <c r="A218" t="s">
        <v>1714</v>
      </c>
      <c r="B218">
        <f>VLOOKUP(A218,'Base commande'!$G:$O,9,0)</f>
        <v>0</v>
      </c>
    </row>
    <row r="219" spans="1:2">
      <c r="A219" t="s">
        <v>1402</v>
      </c>
      <c r="B219">
        <f>VLOOKUP(A219,'Base commande'!$G:$O,9,0)</f>
        <v>0</v>
      </c>
    </row>
    <row r="220" spans="1:2">
      <c r="A220" t="s">
        <v>1444</v>
      </c>
      <c r="B220">
        <f>VLOOKUP(A220,'Base commande'!$G:$O,9,0)</f>
        <v>0</v>
      </c>
    </row>
    <row r="221" spans="1:2">
      <c r="A221" t="s">
        <v>2020</v>
      </c>
      <c r="B221" t="str">
        <f>VLOOKUP(A221,'Base commande'!$G:$O,9,0)</f>
        <v>S230246986</v>
      </c>
    </row>
    <row r="222" spans="1:2">
      <c r="A222" t="s">
        <v>1460</v>
      </c>
      <c r="B222">
        <f>VLOOKUP(A222,'Base commande'!$G:$O,9,0)</f>
        <v>0</v>
      </c>
    </row>
    <row r="223" spans="1:2">
      <c r="A223" t="s">
        <v>1508</v>
      </c>
      <c r="B223" t="str">
        <f>VLOOKUP(A223,'Base commande'!$G:$O,9,0)</f>
        <v>S230252213</v>
      </c>
    </row>
    <row r="224" spans="1:2">
      <c r="A224" t="s">
        <v>1623</v>
      </c>
      <c r="B224" t="str">
        <f>VLOOKUP(A224,'Base commande'!$G:$O,9,0)</f>
        <v>S230249164</v>
      </c>
    </row>
    <row r="225" spans="1:2">
      <c r="A225" t="s">
        <v>1677</v>
      </c>
      <c r="B225">
        <f>VLOOKUP(A225,'Base commande'!$G:$O,9,0)</f>
        <v>0</v>
      </c>
    </row>
    <row r="226" spans="1:2">
      <c r="A226" t="s">
        <v>1516</v>
      </c>
      <c r="B226">
        <f>VLOOKUP(A226,'Base commande'!$G:$O,9,0)</f>
        <v>0</v>
      </c>
    </row>
    <row r="227" spans="1:2">
      <c r="A227" t="s">
        <v>1540</v>
      </c>
      <c r="B227" t="str">
        <f>VLOOKUP(A227,'Base commande'!$G:$O,9,0)</f>
        <v>S230249257</v>
      </c>
    </row>
    <row r="228" spans="1:2">
      <c r="A228" t="s">
        <v>1605</v>
      </c>
      <c r="B228" t="str">
        <f>VLOOKUP(A228,'Base commande'!$G:$O,9,0)</f>
        <v>S230249178</v>
      </c>
    </row>
    <row r="229" spans="1:2">
      <c r="A229" t="s">
        <v>1635</v>
      </c>
      <c r="B229" t="str">
        <f>VLOOKUP(A229,'Base commande'!$G:$O,9,0)</f>
        <v>S230249181</v>
      </c>
    </row>
    <row r="230" spans="1:2">
      <c r="A230" t="s">
        <v>1614</v>
      </c>
      <c r="B230">
        <f>VLOOKUP(A230,'Base commande'!$G:$O,9,0)</f>
        <v>0</v>
      </c>
    </row>
    <row r="231" spans="1:2">
      <c r="A231" t="s">
        <v>1629</v>
      </c>
      <c r="B231">
        <f>VLOOKUP(A231,'Base commande'!$G:$O,9,0)</f>
        <v>0</v>
      </c>
    </row>
    <row r="232" spans="1:2">
      <c r="A232" t="s">
        <v>1734</v>
      </c>
      <c r="B232">
        <f>VLOOKUP(A232,'Base commande'!$G:$O,9,0)</f>
        <v>0</v>
      </c>
    </row>
    <row r="233" spans="1:2">
      <c r="A233" t="s">
        <v>1689</v>
      </c>
      <c r="B233" t="str">
        <f>VLOOKUP(A233,'Base commande'!$G:$O,9,0)</f>
        <v>S230251120</v>
      </c>
    </row>
    <row r="234" spans="1:2">
      <c r="A234" t="s">
        <v>1838</v>
      </c>
      <c r="B234" t="str">
        <f>VLOOKUP(A234,'Base commande'!$G:$O,9,0)</f>
        <v>S230247214</v>
      </c>
    </row>
    <row r="235" spans="1:2">
      <c r="A235" t="s">
        <v>1750</v>
      </c>
      <c r="B235">
        <f>VLOOKUP(A235,'Base commande'!$G:$O,9,0)</f>
        <v>0</v>
      </c>
    </row>
    <row r="236" spans="1:2">
      <c r="A236" t="s">
        <v>1771</v>
      </c>
      <c r="B236">
        <f>VLOOKUP(A236,'Base commande'!$G:$O,9,0)</f>
        <v>0</v>
      </c>
    </row>
    <row r="237" spans="1:2">
      <c r="A237" t="s">
        <v>1785</v>
      </c>
      <c r="B237" t="str">
        <f>VLOOKUP(A237,'Base commande'!$G:$O,9,0)</f>
        <v>S230247659</v>
      </c>
    </row>
    <row r="238" spans="1:2">
      <c r="A238" t="s">
        <v>1795</v>
      </c>
      <c r="B238">
        <f>VLOOKUP(A238,'Base commande'!$G:$O,9,0)</f>
        <v>0</v>
      </c>
    </row>
    <row r="239" spans="1:2">
      <c r="A239" t="s">
        <v>1827</v>
      </c>
      <c r="B239" t="str">
        <f>VLOOKUP(A239,'Base commande'!$G:$O,9,0)</f>
        <v>S230247231</v>
      </c>
    </row>
    <row r="240" spans="1:2">
      <c r="A240" t="s">
        <v>1815</v>
      </c>
      <c r="B240">
        <f>VLOOKUP(A240,'Base commande'!$G:$O,9,0)</f>
        <v>0</v>
      </c>
    </row>
    <row r="241" spans="1:2">
      <c r="A241" t="s">
        <v>1822</v>
      </c>
      <c r="B241">
        <f>VLOOKUP(A241,'Base commande'!$G:$O,9,0)</f>
        <v>0</v>
      </c>
    </row>
    <row r="242" spans="1:2">
      <c r="A242" t="s">
        <v>1832</v>
      </c>
      <c r="B242">
        <f>VLOOKUP(A242,'Base commande'!$G:$O,9,0)</f>
        <v>0</v>
      </c>
    </row>
    <row r="243" spans="1:2">
      <c r="A243" t="s">
        <v>1849</v>
      </c>
      <c r="B243">
        <f>VLOOKUP(A243,'Base commande'!$G:$O,9,0)</f>
        <v>0</v>
      </c>
    </row>
    <row r="244" spans="1:2">
      <c r="A244" t="s">
        <v>22</v>
      </c>
      <c r="B244">
        <f>VLOOKUP(A244,'Base commande'!$G:$O,9,0)</f>
        <v>0</v>
      </c>
    </row>
    <row r="245" spans="1:2">
      <c r="A245" t="s">
        <v>1946</v>
      </c>
      <c r="B245" t="str">
        <f>VLOOKUP(A245,'Base commande'!$G:$O,9,0)</f>
        <v>S230247161</v>
      </c>
    </row>
    <row r="246" spans="1:2">
      <c r="A246" t="s">
        <v>1962</v>
      </c>
      <c r="B246" t="str">
        <f>VLOOKUP(A246,'Base commande'!$G:$O,9,0)</f>
        <v>S230247144</v>
      </c>
    </row>
    <row r="247" spans="1:2">
      <c r="A247" t="s">
        <v>1943</v>
      </c>
      <c r="B247" t="str">
        <f>VLOOKUP(A247,'Base commande'!$G:$O,9,0)</f>
        <v>S230247142</v>
      </c>
    </row>
    <row r="248" spans="1:2">
      <c r="A248" t="s">
        <v>1868</v>
      </c>
      <c r="B248" t="str">
        <f>VLOOKUP(A248,'Base commande'!$G:$O,9,0)</f>
        <v>S230247135</v>
      </c>
    </row>
    <row r="249" spans="1:2">
      <c r="A249" t="s">
        <v>1923</v>
      </c>
      <c r="B249" t="str">
        <f>VLOOKUP(A249,'Base commande'!$G:$O,9,0)</f>
        <v>S230247118</v>
      </c>
    </row>
    <row r="250" spans="1:2">
      <c r="A250" t="s">
        <v>2101</v>
      </c>
      <c r="B250" t="str">
        <f>VLOOKUP(A250,'Base commande'!$G:$O,9,0)</f>
        <v>S230247111</v>
      </c>
    </row>
    <row r="251" spans="1:2">
      <c r="A251" t="s">
        <v>1977</v>
      </c>
      <c r="B251" t="str">
        <f>VLOOKUP(A251,'Base commande'!$G:$O,9,0)</f>
        <v>S230247009</v>
      </c>
    </row>
    <row r="252" spans="1:2">
      <c r="A252" t="s">
        <v>1985</v>
      </c>
      <c r="B252" t="str">
        <f>VLOOKUP(A252,'Base commande'!$G:$O,9,0)</f>
        <v>S230247006</v>
      </c>
    </row>
    <row r="253" spans="1:2">
      <c r="A253" t="s">
        <v>2032</v>
      </c>
      <c r="B253" t="str">
        <f>VLOOKUP(A253,'Base commande'!$G:$O,9,0)</f>
        <v>S230246973</v>
      </c>
    </row>
    <row r="254" spans="1:2">
      <c r="A254" t="s">
        <v>2053</v>
      </c>
      <c r="B254" t="str">
        <f>VLOOKUP(A254,'Base commande'!$G:$O,9,0)</f>
        <v>S230246886</v>
      </c>
    </row>
    <row r="255" spans="1:2">
      <c r="A255" t="s">
        <v>2093</v>
      </c>
      <c r="B255">
        <f>VLOOKUP(A255,'Base commande'!$G:$O,9,0)</f>
        <v>0</v>
      </c>
    </row>
    <row r="256" spans="1:2">
      <c r="A256" t="s">
        <v>2163</v>
      </c>
      <c r="B256" t="str">
        <f>VLOOKUP(A256,'Base commande'!$G:$O,9,0)</f>
        <v>S230245562</v>
      </c>
    </row>
    <row r="257" spans="1:2">
      <c r="A257" t="s">
        <v>2900</v>
      </c>
      <c r="B257">
        <f>VLOOKUP(A257,'Base commande'!$G:$O,9,0)</f>
        <v>0</v>
      </c>
    </row>
    <row r="258" spans="1:2">
      <c r="A258" t="s">
        <v>2182</v>
      </c>
      <c r="B258" t="str">
        <f>VLOOKUP(A258,'Base commande'!$G:$O,9,0)</f>
        <v>S230245554</v>
      </c>
    </row>
    <row r="259" spans="1:2">
      <c r="A259" t="s">
        <v>2470</v>
      </c>
      <c r="B259" t="str">
        <f>VLOOKUP(A259,'Base commande'!$G:$O,9,0)</f>
        <v>S230244236</v>
      </c>
    </row>
    <row r="260" spans="1:2">
      <c r="A260" t="s">
        <v>2224</v>
      </c>
      <c r="B260" t="str">
        <f>VLOOKUP(A260,'Base commande'!$G:$O,9,0)</f>
        <v>S230245491</v>
      </c>
    </row>
    <row r="261" spans="1:2">
      <c r="A261" t="s">
        <v>2326</v>
      </c>
      <c r="B261" t="str">
        <f>VLOOKUP(A261,'Base commande'!$G:$O,9,0)</f>
        <v>S230245484</v>
      </c>
    </row>
    <row r="262" spans="1:2">
      <c r="A262" t="s">
        <v>2245</v>
      </c>
      <c r="B262">
        <f>VLOOKUP(A262,'Base commande'!$G:$O,9,0)</f>
        <v>0</v>
      </c>
    </row>
    <row r="263" spans="1:2">
      <c r="A263" t="s">
        <v>2296</v>
      </c>
      <c r="B263" t="str">
        <f>VLOOKUP(A263,'Base commande'!$G:$O,9,0)</f>
        <v>S230245329</v>
      </c>
    </row>
    <row r="264" spans="1:2">
      <c r="A264" t="s">
        <v>2460</v>
      </c>
      <c r="B264" t="str">
        <f>VLOOKUP(A264,'Base commande'!$G:$O,9,0)</f>
        <v>S230245355</v>
      </c>
    </row>
    <row r="265" spans="1:2">
      <c r="A265" t="s">
        <v>2289</v>
      </c>
      <c r="B265">
        <f>VLOOKUP(A265,'Base commande'!$G:$O,9,0)</f>
        <v>0</v>
      </c>
    </row>
    <row r="266" spans="1:2">
      <c r="A266" t="s">
        <v>2373</v>
      </c>
      <c r="B266">
        <f>VLOOKUP(A266,'Base commande'!$G:$O,9,0)</f>
        <v>0</v>
      </c>
    </row>
    <row r="267" spans="1:2">
      <c r="A267" t="s">
        <v>2400</v>
      </c>
      <c r="B267" t="str">
        <f>VLOOKUP(A267,'Base commande'!$G:$O,9,0)</f>
        <v>S230244488</v>
      </c>
    </row>
    <row r="268" spans="1:2">
      <c r="A268" t="s">
        <v>2402</v>
      </c>
      <c r="B268" t="str">
        <f>VLOOKUP(A268,'Base commande'!$G:$O,9,0)</f>
        <v>S230244486</v>
      </c>
    </row>
    <row r="269" spans="1:2">
      <c r="A269" t="s">
        <v>2327</v>
      </c>
      <c r="B269" t="str">
        <f>VLOOKUP(A269,'Base commande'!$G:$O,9,0)</f>
        <v>S230244265</v>
      </c>
    </row>
    <row r="270" spans="1:2">
      <c r="A270" t="s">
        <v>2437</v>
      </c>
      <c r="B270">
        <f>VLOOKUP(A270,'Base commande'!$G:$O,9,0)</f>
        <v>0</v>
      </c>
    </row>
    <row r="271" spans="1:2">
      <c r="A271" t="s">
        <v>2444</v>
      </c>
      <c r="B271" t="str">
        <f>VLOOKUP(A271,'Base commande'!$G:$O,9,0)</f>
        <v>S230243973</v>
      </c>
    </row>
    <row r="272" spans="1:2">
      <c r="A272" t="s">
        <v>2449</v>
      </c>
      <c r="B272">
        <f>VLOOKUP(A272,'Base commande'!$G:$O,9,0)</f>
        <v>0</v>
      </c>
    </row>
    <row r="273" spans="1:2">
      <c r="A273" t="s">
        <v>2502</v>
      </c>
      <c r="B273" t="str">
        <f>VLOOKUP(A273,'Base commande'!$G:$O,9,0)</f>
        <v>S230244238</v>
      </c>
    </row>
    <row r="274" spans="1:2">
      <c r="A274" t="s">
        <v>2515</v>
      </c>
      <c r="B274" t="str">
        <f>VLOOKUP(A274,'Base commande'!$G:$O,9,0)</f>
        <v>S230244234</v>
      </c>
    </row>
    <row r="275" spans="1:2">
      <c r="A275" t="s">
        <v>2499</v>
      </c>
      <c r="B275" t="str">
        <f>VLOOKUP(A275,'Base commande'!$G:$O,9,0)</f>
        <v>S230244239</v>
      </c>
    </row>
    <row r="276" spans="1:2">
      <c r="A276" t="s">
        <v>2505</v>
      </c>
      <c r="B276" t="str">
        <f>VLOOKUP(A276,'Base commande'!$G:$O,9,0)</f>
        <v>S230244237</v>
      </c>
    </row>
    <row r="277" spans="1:2">
      <c r="A277" t="s">
        <v>2526</v>
      </c>
      <c r="B277" t="str">
        <f>VLOOKUP(A277,'Base commande'!$G:$O,9,0)</f>
        <v>S230244233</v>
      </c>
    </row>
    <row r="278" spans="1:2">
      <c r="A278" t="s">
        <v>2531</v>
      </c>
      <c r="B278">
        <f>VLOOKUP(A278,'Base commande'!$G:$O,9,0)</f>
        <v>0</v>
      </c>
    </row>
    <row r="279" spans="1:2">
      <c r="A279" t="s">
        <v>2553</v>
      </c>
      <c r="B279">
        <f>VLOOKUP(A279,'Base commande'!$G:$O,9,0)</f>
        <v>0</v>
      </c>
    </row>
    <row r="280" spans="1:2">
      <c r="A280" t="s">
        <v>2573</v>
      </c>
      <c r="B280" t="str">
        <f>VLOOKUP(A280,'Base commande'!$G:$O,9,0)</f>
        <v>S230243512</v>
      </c>
    </row>
    <row r="281" spans="1:2">
      <c r="A281" t="s">
        <v>3081</v>
      </c>
      <c r="B281">
        <f>VLOOKUP(A281,'Base commande'!$G:$O,9,0)</f>
        <v>0</v>
      </c>
    </row>
    <row r="282" spans="1:2">
      <c r="A282" t="s">
        <v>2590</v>
      </c>
      <c r="B282">
        <f>VLOOKUP(A282,'Base commande'!$G:$O,9,0)</f>
        <v>0</v>
      </c>
    </row>
    <row r="283" spans="1:2">
      <c r="A283" t="s">
        <v>2614</v>
      </c>
      <c r="B283" t="str">
        <f>VLOOKUP(A283,'Base commande'!$G:$O,9,0)</f>
        <v>S230243426</v>
      </c>
    </row>
    <row r="284" spans="1:2">
      <c r="A284" t="s">
        <v>2639</v>
      </c>
      <c r="B284" t="str">
        <f>VLOOKUP(A284,'Base commande'!$G:$O,9,0)</f>
        <v>S230243386</v>
      </c>
    </row>
    <row r="285" spans="1:2">
      <c r="A285" t="s">
        <v>2649</v>
      </c>
      <c r="B285" t="str">
        <f>VLOOKUP(A285,'Base commande'!$G:$O,9,0)</f>
        <v>S230243381</v>
      </c>
    </row>
    <row r="286" spans="1:2">
      <c r="A286" t="s">
        <v>2651</v>
      </c>
      <c r="B286" t="str">
        <f>VLOOKUP(A286,'Base commande'!$G:$O,9,0)</f>
        <v>S230243380</v>
      </c>
    </row>
    <row r="287" spans="1:2">
      <c r="A287" t="s">
        <v>2663</v>
      </c>
      <c r="B287" t="str">
        <f>VLOOKUP(A287,'Base commande'!$G:$O,9,0)</f>
        <v>S230243362</v>
      </c>
    </row>
    <row r="288" spans="1:2">
      <c r="A288" t="s">
        <v>2661</v>
      </c>
      <c r="B288" t="str">
        <f>VLOOKUP(A288,'Base commande'!$G:$O,9,0)</f>
        <v>S230243361</v>
      </c>
    </row>
    <row r="289" spans="1:2">
      <c r="A289" t="s">
        <v>2673</v>
      </c>
      <c r="B289" t="str">
        <f>VLOOKUP(A289,'Base commande'!$G:$O,9,0)</f>
        <v>S230243355</v>
      </c>
    </row>
    <row r="290" spans="1:2">
      <c r="A290" t="s">
        <v>2684</v>
      </c>
      <c r="B290" t="str">
        <f>VLOOKUP(A290,'Base commande'!$G:$O,9,0)</f>
        <v>S230243353</v>
      </c>
    </row>
    <row r="291" spans="1:2">
      <c r="A291" t="s">
        <v>2679</v>
      </c>
      <c r="B291" t="str">
        <f>VLOOKUP(A291,'Base commande'!$G:$O,9,0)</f>
        <v>S230243349</v>
      </c>
    </row>
    <row r="292" spans="1:2">
      <c r="A292" t="s">
        <v>2125</v>
      </c>
      <c r="B292" t="str">
        <f>VLOOKUP(A292,'Base commande'!$G:$O,9,0)</f>
        <v>S230243345</v>
      </c>
    </row>
    <row r="293" spans="1:2">
      <c r="A293" t="s">
        <v>2691</v>
      </c>
      <c r="B293" t="str">
        <f>VLOOKUP(A293,'Base commande'!$G:$O,9,0)</f>
        <v>S230243341</v>
      </c>
    </row>
    <row r="294" spans="1:2">
      <c r="A294" t="s">
        <v>2697</v>
      </c>
      <c r="B294" t="str">
        <f>VLOOKUP(A294,'Base commande'!$G:$O,9,0)</f>
        <v>S230243338</v>
      </c>
    </row>
    <row r="295" spans="1:2">
      <c r="A295" t="s">
        <v>2703</v>
      </c>
      <c r="B295" t="str">
        <f>VLOOKUP(A295,'Base commande'!$G:$O,9,0)</f>
        <v>S230243336</v>
      </c>
    </row>
    <row r="296" spans="1:2">
      <c r="A296" t="s">
        <v>2709</v>
      </c>
      <c r="B296" t="str">
        <f>VLOOKUP(A296,'Base commande'!$G:$O,9,0)</f>
        <v>S230243335</v>
      </c>
    </row>
    <row r="297" spans="1:2">
      <c r="A297" t="s">
        <v>2715</v>
      </c>
      <c r="B297" t="str">
        <f>VLOOKUP(A297,'Base commande'!$G:$O,9,0)</f>
        <v>S230243334</v>
      </c>
    </row>
    <row r="298" spans="1:2">
      <c r="A298" t="s">
        <v>2724</v>
      </c>
      <c r="B298" t="str">
        <f>VLOOKUP(A298,'Base commande'!$G:$O,9,0)</f>
        <v>S230243331</v>
      </c>
    </row>
    <row r="299" spans="1:2">
      <c r="A299" t="s">
        <v>2730</v>
      </c>
      <c r="B299" t="str">
        <f>VLOOKUP(A299,'Base commande'!$G:$O,9,0)</f>
        <v>S230243325</v>
      </c>
    </row>
    <row r="300" spans="1:2">
      <c r="A300" t="s">
        <v>2754</v>
      </c>
      <c r="B300" t="str">
        <f>VLOOKUP(A300,'Base commande'!$G:$O,9,0)</f>
        <v>S230242841</v>
      </c>
    </row>
    <row r="301" spans="1:2">
      <c r="A301" t="s">
        <v>2763</v>
      </c>
      <c r="B301" t="str">
        <f>VLOOKUP(A301,'Base commande'!$G:$O,9,0)</f>
        <v>S230242834</v>
      </c>
    </row>
    <row r="302" spans="1:2">
      <c r="A302" t="s">
        <v>2788</v>
      </c>
      <c r="B302" t="str">
        <f>VLOOKUP(A302,'Base commande'!$G:$O,9,0)</f>
        <v>S230242832</v>
      </c>
    </row>
    <row r="303" spans="1:2">
      <c r="A303" t="s">
        <v>2791</v>
      </c>
      <c r="B303" t="str">
        <f>VLOOKUP(A303,'Base commande'!$G:$O,9,0)</f>
        <v>S230242831</v>
      </c>
    </row>
    <row r="304" spans="1:2">
      <c r="A304" t="s">
        <v>2945</v>
      </c>
      <c r="B304" t="str">
        <f>VLOOKUP(A304,'Base commande'!$G:$O,9,0)</f>
        <v>S230242267</v>
      </c>
    </row>
    <row r="305" spans="1:2">
      <c r="A305" t="s">
        <v>2910</v>
      </c>
      <c r="B305" t="str">
        <f>VLOOKUP(A305,'Base commande'!$G:$O,9,0)</f>
        <v>S230242201</v>
      </c>
    </row>
    <row r="306" spans="1:2">
      <c r="A306" t="s">
        <v>2935</v>
      </c>
      <c r="B306" t="str">
        <f>VLOOKUP(A306,'Base commande'!$G:$O,9,0)</f>
        <v>S230242053</v>
      </c>
    </row>
    <row r="307" spans="1:2">
      <c r="A307" t="s">
        <v>3062</v>
      </c>
      <c r="B307" t="str">
        <f>VLOOKUP(A307,'Base commande'!$G:$O,9,0)</f>
        <v>S230244215</v>
      </c>
    </row>
    <row r="308" spans="1:2">
      <c r="A308" t="s">
        <v>36</v>
      </c>
      <c r="B308">
        <f>VLOOKUP(A308,'Base commande'!$G:$O,9,0)</f>
        <v>0</v>
      </c>
    </row>
    <row r="309" spans="1:2">
      <c r="A309" t="s">
        <v>235</v>
      </c>
      <c r="B309" t="str">
        <f>VLOOKUP(A309,'Base commande'!$G:$O,9,0)</f>
        <v>S230257689</v>
      </c>
    </row>
    <row r="310" spans="1:2">
      <c r="A310" t="s">
        <v>331</v>
      </c>
      <c r="B310" t="str">
        <f>VLOOKUP(A310,'Base commande'!$G:$O,9,0)</f>
        <v>S230256831</v>
      </c>
    </row>
    <row r="311" spans="1:2">
      <c r="A311" t="s">
        <v>814</v>
      </c>
      <c r="B311">
        <f>VLOOKUP(A311,'Base commande'!$G:$O,9,0)</f>
        <v>0</v>
      </c>
    </row>
    <row r="312" spans="1:2">
      <c r="A312" t="s">
        <v>434</v>
      </c>
      <c r="B312" t="str">
        <f>VLOOKUP(A312,'Base commande'!$G:$O,9,0)</f>
        <v>S230256470</v>
      </c>
    </row>
    <row r="313" spans="1:2">
      <c r="A313" t="s">
        <v>552</v>
      </c>
      <c r="B313" t="str">
        <f>VLOOKUP(A313,'Base commande'!$G:$O,9,0)</f>
        <v>S230256523</v>
      </c>
    </row>
    <row r="314" spans="1:2">
      <c r="A314" t="s">
        <v>1065</v>
      </c>
      <c r="B314">
        <f>VLOOKUP(A314,'Base commande'!$G:$O,9,0)</f>
        <v>0</v>
      </c>
    </row>
    <row r="315" spans="1:2">
      <c r="A315" t="s">
        <v>805</v>
      </c>
      <c r="B315" t="str">
        <f>VLOOKUP(A315,'Base commande'!$G:$O,9,0)</f>
        <v>S230253949</v>
      </c>
    </row>
    <row r="316" spans="1:2">
      <c r="A316" t="s">
        <v>950</v>
      </c>
      <c r="B316">
        <f>VLOOKUP(A316,'Base commande'!$G:$O,9,0)</f>
        <v>0</v>
      </c>
    </row>
    <row r="317" spans="1:2">
      <c r="A317" t="s">
        <v>1182</v>
      </c>
      <c r="B317" t="str">
        <f>VLOOKUP(A317,'Base commande'!$G:$O,9,0)</f>
        <v>S230252162</v>
      </c>
    </row>
    <row r="318" spans="1:2">
      <c r="A318" t="s">
        <v>2559</v>
      </c>
      <c r="B318">
        <f>VLOOKUP(A318,'Base commande'!$G:$O,9,0)</f>
        <v>0</v>
      </c>
    </row>
    <row r="319" spans="1:2">
      <c r="A319" t="s">
        <v>1360</v>
      </c>
      <c r="B319" t="str">
        <f>VLOOKUP(A319,'Base commande'!$G:$O,9,0)</f>
        <v>S230251015</v>
      </c>
    </row>
    <row r="320" spans="1:2">
      <c r="A320" t="s">
        <v>1716</v>
      </c>
      <c r="B320">
        <f>VLOOKUP(A320,'Base commande'!$G:$O,9,0)</f>
        <v>0</v>
      </c>
    </row>
    <row r="321" spans="1:2">
      <c r="A321" t="s">
        <v>2029</v>
      </c>
      <c r="B321" t="str">
        <f>VLOOKUP(A321,'Base commande'!$G:$O,9,0)</f>
        <v>S230246986</v>
      </c>
    </row>
    <row r="322" spans="1:2">
      <c r="A322" t="s">
        <v>1632</v>
      </c>
      <c r="B322" t="str">
        <f>VLOOKUP(A322,'Base commande'!$G:$O,9,0)</f>
        <v>S230249164</v>
      </c>
    </row>
    <row r="323" spans="1:2">
      <c r="A323" t="s">
        <v>1518</v>
      </c>
      <c r="B323">
        <f>VLOOKUP(A323,'Base commande'!$G:$O,9,0)</f>
        <v>0</v>
      </c>
    </row>
    <row r="324" spans="1:2">
      <c r="A324" t="s">
        <v>1609</v>
      </c>
      <c r="B324" t="str">
        <f>VLOOKUP(A324,'Base commande'!$G:$O,9,0)</f>
        <v>S230249178</v>
      </c>
    </row>
    <row r="325" spans="1:2">
      <c r="A325" t="s">
        <v>1638</v>
      </c>
      <c r="B325" t="str">
        <f>VLOOKUP(A325,'Base commande'!$G:$O,9,0)</f>
        <v>S230249162</v>
      </c>
    </row>
    <row r="326" spans="1:2">
      <c r="A326" t="s">
        <v>1702</v>
      </c>
      <c r="B326" t="str">
        <f>VLOOKUP(A326,'Base commande'!$G:$O,9,0)</f>
        <v>S230251120</v>
      </c>
    </row>
    <row r="327" spans="1:2">
      <c r="A327" t="s">
        <v>1902</v>
      </c>
      <c r="B327" t="str">
        <f>VLOOKUP(A327,'Base commande'!$G:$O,9,0)</f>
        <v>S230247214</v>
      </c>
    </row>
    <row r="328" spans="1:2">
      <c r="A328" t="s">
        <v>1824</v>
      </c>
      <c r="B328">
        <f>VLOOKUP(A328,'Base commande'!$G:$O,9,0)</f>
        <v>0</v>
      </c>
    </row>
    <row r="329" spans="1:2">
      <c r="A329" t="s">
        <v>1869</v>
      </c>
      <c r="B329">
        <f>VLOOKUP(A329,'Base commande'!$G:$O,9,0)</f>
        <v>0</v>
      </c>
    </row>
    <row r="330" spans="1:2">
      <c r="A330" t="s">
        <v>2186</v>
      </c>
      <c r="B330" t="str">
        <f>VLOOKUP(A330,'Base commande'!$G:$O,9,0)</f>
        <v>S230245554</v>
      </c>
    </row>
    <row r="331" spans="1:2">
      <c r="A331" t="s">
        <v>2508</v>
      </c>
      <c r="B331" t="str">
        <f>VLOOKUP(A331,'Base commande'!$G:$O,9,0)</f>
        <v>S230244236</v>
      </c>
    </row>
    <row r="332" spans="1:2">
      <c r="A332" t="s">
        <v>2311</v>
      </c>
      <c r="B332" t="str">
        <f>VLOOKUP(A332,'Base commande'!$G:$O,9,0)</f>
        <v>S230245329</v>
      </c>
    </row>
    <row r="333" spans="1:2">
      <c r="A333" t="s">
        <v>2785</v>
      </c>
      <c r="B333" t="str">
        <f>VLOOKUP(A333,'Base commande'!$G:$O,9,0)</f>
        <v>S230242841</v>
      </c>
    </row>
    <row r="334" spans="1:2">
      <c r="A334" t="s">
        <v>2778</v>
      </c>
      <c r="B334" t="str">
        <f>VLOOKUP(A334,'Base commande'!$G:$O,9,0)</f>
        <v>S230242834</v>
      </c>
    </row>
    <row r="335" spans="1:2">
      <c r="A335" t="s">
        <v>2942</v>
      </c>
      <c r="B335" t="str">
        <f>VLOOKUP(A335,'Base commande'!$G:$O,9,0)</f>
        <v>S230242053</v>
      </c>
    </row>
    <row r="336" spans="1:2">
      <c r="A336" t="s">
        <v>445</v>
      </c>
      <c r="B336">
        <f>VLOOKUP(A336,'Base commande'!$G:$O,9,0)</f>
        <v>0</v>
      </c>
    </row>
    <row r="337" spans="1:3">
      <c r="A337" t="s">
        <v>238</v>
      </c>
      <c r="B337" t="str">
        <f>VLOOKUP(A337,'Base commande'!$G:$O,9,0)</f>
        <v>S230257689</v>
      </c>
    </row>
    <row r="338" spans="1:3">
      <c r="A338" t="s">
        <v>1905</v>
      </c>
      <c r="B338">
        <f>VLOOKUP(A338,'Base commande'!$G:$O,9,0)</f>
        <v>0</v>
      </c>
    </row>
    <row r="339" spans="1:3">
      <c r="A339" t="s">
        <v>1835</v>
      </c>
      <c r="B339" t="str">
        <f>VLOOKUP(A339,'Base commande'!$G:$O,9,0)</f>
        <v>S230247222</v>
      </c>
    </row>
    <row r="340" spans="1:3">
      <c r="A340" t="s">
        <v>3052</v>
      </c>
      <c r="B340" t="str">
        <f>VLOOKUP(A340,'Base commande'!$G:$O,9,0)</f>
        <v>S230245565</v>
      </c>
    </row>
    <row r="341" spans="1:3">
      <c r="A341" t="s">
        <v>247</v>
      </c>
      <c r="B341">
        <f>VLOOKUP(A341,'Base commande'!$G:$O,9,0)</f>
        <v>0</v>
      </c>
    </row>
    <row r="342" spans="1:3">
      <c r="A342" s="4">
        <f>COUNTA(A2:A341)</f>
        <v>340</v>
      </c>
      <c r="B342" s="4">
        <f>COUNTIF($B$2:$B$341,"&lt;&gt;0")</f>
        <v>212</v>
      </c>
      <c r="C342" s="5">
        <f>B342/A342</f>
        <v>0.62352941176470589</v>
      </c>
    </row>
  </sheetData>
  <autoFilter ref="A1:B344" xr:uid="{08B87002-D99B-4956-B6A5-E43AFD048818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A3BBF-FE82-4130-979D-E390332AABD7}">
  <dimension ref="A1:Q3"/>
  <sheetViews>
    <sheetView workbookViewId="0"/>
  </sheetViews>
  <sheetFormatPr baseColWidth="10" defaultRowHeight="15"/>
  <cols>
    <col min="1" max="1" width="13" bestFit="1" customWidth="1"/>
    <col min="2" max="2" width="30" bestFit="1" customWidth="1"/>
    <col min="3" max="3" width="11" bestFit="1" customWidth="1"/>
    <col min="4" max="4" width="6" bestFit="1" customWidth="1"/>
    <col min="5" max="5" width="11.5703125" bestFit="1" customWidth="1"/>
    <col min="6" max="6" width="10.5703125" bestFit="1" customWidth="1"/>
    <col min="7" max="7" width="13" bestFit="1" customWidth="1"/>
    <col min="8" max="9" width="10.7109375" style="6" bestFit="1" customWidth="1"/>
    <col min="10" max="10" width="10.42578125" style="13" bestFit="1" customWidth="1"/>
    <col min="11" max="11" width="7" style="9" bestFit="1" customWidth="1"/>
    <col min="12" max="12" width="5.140625" style="9" bestFit="1" customWidth="1"/>
    <col min="13" max="13" width="12" style="11" bestFit="1" customWidth="1"/>
    <col min="14" max="14" width="8.140625" style="9" bestFit="1" customWidth="1"/>
    <col min="15" max="15" width="11.85546875" style="4" bestFit="1" customWidth="1"/>
    <col min="16" max="16" width="10.7109375" style="6" bestFit="1" customWidth="1"/>
    <col min="17" max="17" width="14" bestFit="1" customWidth="1"/>
  </cols>
  <sheetData>
    <row r="1" spans="1:17">
      <c r="A1" t="s">
        <v>25</v>
      </c>
      <c r="B1" t="str">
        <f>VLOOKUP(A1,'Base commande'!$A:$B,2,0)</f>
        <v>302572000200144985,3333333333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4" t="s">
        <v>5</v>
      </c>
      <c r="I1" s="14" t="s">
        <v>6</v>
      </c>
      <c r="J1" s="12" t="s">
        <v>7</v>
      </c>
      <c r="K1" s="8" t="s">
        <v>8</v>
      </c>
      <c r="L1" s="8" t="s">
        <v>9</v>
      </c>
      <c r="M1" s="7" t="s">
        <v>10</v>
      </c>
      <c r="N1" s="8" t="s">
        <v>11</v>
      </c>
      <c r="O1" s="10" t="s">
        <v>12</v>
      </c>
      <c r="P1" s="1" t="s">
        <v>13</v>
      </c>
      <c r="Q1" s="1" t="s">
        <v>14</v>
      </c>
    </row>
    <row r="2" spans="1:17">
      <c r="B2" t="str" cm="1">
        <f t="array" ref="B2:Q3">_xlfn._xlws.FILTER('Base commande'!$B$1:$Q$923,'Base commande'!$B$1:$B$923='702269166_02'!B1)</f>
        <v>302572000200144985,3333333333</v>
      </c>
      <c r="C2" t="str">
        <v>S230259436</v>
      </c>
      <c r="D2" t="str">
        <v>PILOT</v>
      </c>
      <c r="E2" t="str">
        <v>CHARG</v>
      </c>
      <c r="F2" t="str">
        <v>38073601</v>
      </c>
      <c r="G2" t="str">
        <v>702269166_02</v>
      </c>
      <c r="H2" s="6">
        <v>44981</v>
      </c>
      <c r="I2" s="6">
        <v>44985.333333333336</v>
      </c>
      <c r="J2" s="13">
        <v>7782.80908203125</v>
      </c>
      <c r="K2" s="9">
        <v>24</v>
      </c>
      <c r="L2" s="9">
        <v>0</v>
      </c>
      <c r="M2" s="11">
        <v>28.764490127563477</v>
      </c>
      <c r="N2" s="9">
        <v>24</v>
      </c>
      <c r="O2" s="4">
        <v>0</v>
      </c>
      <c r="P2" s="6">
        <v>44979.553287037037</v>
      </c>
      <c r="Q2" t="str">
        <v>3025720002001</v>
      </c>
    </row>
    <row r="3" spans="1:17">
      <c r="B3" t="str">
        <v>302572000200144985,3333333333</v>
      </c>
      <c r="C3" t="str">
        <v>S230259435</v>
      </c>
      <c r="D3" t="str">
        <v>PILOT</v>
      </c>
      <c r="E3" t="str">
        <v>CHARG</v>
      </c>
      <c r="F3" t="str">
        <v>38073601</v>
      </c>
      <c r="G3" t="str">
        <v>702269166_01</v>
      </c>
      <c r="H3" s="6">
        <v>44981</v>
      </c>
      <c r="I3" s="6">
        <v>44985.333333333336</v>
      </c>
      <c r="J3" s="13">
        <v>12922.009765625</v>
      </c>
      <c r="K3" s="9">
        <v>33</v>
      </c>
      <c r="L3" s="9">
        <v>0</v>
      </c>
      <c r="M3" s="11">
        <v>38.3212890625</v>
      </c>
      <c r="N3" s="9">
        <v>33</v>
      </c>
      <c r="O3" s="4">
        <v>0</v>
      </c>
      <c r="P3" s="6">
        <v>44979.553229166668</v>
      </c>
      <c r="Q3" t="str">
        <v>3025720002001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50144-BA7C-4D86-9662-6781F371B603}">
  <dimension ref="A1:Q5"/>
  <sheetViews>
    <sheetView workbookViewId="0">
      <selection activeCell="H23" sqref="H23"/>
    </sheetView>
  </sheetViews>
  <sheetFormatPr baseColWidth="10" defaultRowHeight="15"/>
  <cols>
    <col min="1" max="1" width="13" bestFit="1" customWidth="1"/>
    <col min="2" max="2" width="30" bestFit="1" customWidth="1"/>
    <col min="3" max="3" width="11" bestFit="1" customWidth="1"/>
    <col min="4" max="4" width="6" bestFit="1" customWidth="1"/>
    <col min="5" max="5" width="11.5703125" bestFit="1" customWidth="1"/>
    <col min="6" max="6" width="10.5703125" bestFit="1" customWidth="1"/>
    <col min="7" max="7" width="13" bestFit="1" customWidth="1"/>
    <col min="8" max="9" width="10.7109375" style="6" bestFit="1" customWidth="1"/>
    <col min="10" max="10" width="10.42578125" style="13" bestFit="1" customWidth="1"/>
    <col min="11" max="11" width="7" style="9" bestFit="1" customWidth="1"/>
    <col min="12" max="12" width="5.140625" style="9" bestFit="1" customWidth="1"/>
    <col min="13" max="13" width="12" style="11" bestFit="1" customWidth="1"/>
    <col min="14" max="14" width="8.140625" style="9" bestFit="1" customWidth="1"/>
    <col min="15" max="15" width="11.85546875" style="4" bestFit="1" customWidth="1"/>
    <col min="16" max="16" width="10.7109375" style="6" bestFit="1" customWidth="1"/>
    <col min="17" max="17" width="14" bestFit="1" customWidth="1"/>
  </cols>
  <sheetData>
    <row r="1" spans="1:17">
      <c r="A1" t="s">
        <v>30</v>
      </c>
      <c r="B1" t="str">
        <f>VLOOKUP(A1,'Base commande'!$A:$B,2,0)</f>
        <v>301229926020844984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4" t="s">
        <v>5</v>
      </c>
      <c r="I1" s="14" t="s">
        <v>6</v>
      </c>
      <c r="J1" s="12" t="s">
        <v>7</v>
      </c>
      <c r="K1" s="8" t="s">
        <v>8</v>
      </c>
      <c r="L1" s="8" t="s">
        <v>9</v>
      </c>
      <c r="M1" s="7" t="s">
        <v>10</v>
      </c>
      <c r="N1" s="8" t="s">
        <v>11</v>
      </c>
      <c r="O1" s="10" t="s">
        <v>12</v>
      </c>
      <c r="P1" s="1" t="s">
        <v>13</v>
      </c>
      <c r="Q1" s="1" t="s">
        <v>14</v>
      </c>
    </row>
    <row r="2" spans="1:17">
      <c r="B2" t="str" cm="1">
        <f t="array" ref="B2:Q5">_xlfn._xlws.FILTER('Base commande'!$B$1:$Q$923,'Base commande'!$B$1:$B$923='702270010_02'!B1)</f>
        <v>301229926020844984</v>
      </c>
      <c r="C2" t="str">
        <v>S230261498</v>
      </c>
      <c r="D2" t="str">
        <v>PILOT</v>
      </c>
      <c r="E2" t="str">
        <v>CHARG</v>
      </c>
      <c r="F2" t="str">
        <v>111825</v>
      </c>
      <c r="G2" t="str">
        <v>702270010_02</v>
      </c>
      <c r="H2" s="6">
        <v>44981</v>
      </c>
      <c r="I2" s="6">
        <v>44984</v>
      </c>
      <c r="J2" s="13">
        <v>4755.39404296875</v>
      </c>
      <c r="K2" s="9">
        <v>18</v>
      </c>
      <c r="L2" s="9">
        <v>0</v>
      </c>
      <c r="M2" s="11">
        <v>24.505260467529297</v>
      </c>
      <c r="N2" s="9">
        <v>18</v>
      </c>
      <c r="O2" s="4">
        <v>0</v>
      </c>
      <c r="P2" s="6">
        <v>44980.733402777776</v>
      </c>
      <c r="Q2" t="str">
        <v>3012299260208</v>
      </c>
    </row>
    <row r="3" spans="1:17">
      <c r="B3" t="str">
        <v>301229926020844984</v>
      </c>
      <c r="C3" t="str">
        <v>S230261497</v>
      </c>
      <c r="D3" t="str">
        <v>PILOT</v>
      </c>
      <c r="E3" t="str">
        <v>CHARG</v>
      </c>
      <c r="F3" t="str">
        <v>111825</v>
      </c>
      <c r="G3" t="str">
        <v>702270010_01</v>
      </c>
      <c r="H3" s="6">
        <v>44981</v>
      </c>
      <c r="I3" s="6">
        <v>44984</v>
      </c>
      <c r="J3" s="13">
        <v>10410.1396484375</v>
      </c>
      <c r="K3" s="9">
        <v>32</v>
      </c>
      <c r="L3" s="9">
        <v>0</v>
      </c>
      <c r="M3" s="11">
        <v>41.311660766601563</v>
      </c>
      <c r="N3" s="9">
        <v>33</v>
      </c>
      <c r="O3" s="4">
        <v>0</v>
      </c>
      <c r="P3" s="6">
        <v>44980.732372685183</v>
      </c>
      <c r="Q3" t="str">
        <v>3012299260208</v>
      </c>
    </row>
    <row r="4" spans="1:17">
      <c r="B4" t="str">
        <v>301229926020844984</v>
      </c>
      <c r="C4" t="str">
        <v>S230261484</v>
      </c>
      <c r="D4" t="str">
        <v>PILOT</v>
      </c>
      <c r="E4" t="str">
        <v>CHARG</v>
      </c>
      <c r="F4" t="str">
        <v>111169</v>
      </c>
      <c r="G4" t="str">
        <v>702269996</v>
      </c>
      <c r="H4" s="6">
        <v>44984</v>
      </c>
      <c r="I4" s="6">
        <v>44984</v>
      </c>
      <c r="J4" s="13">
        <v>282.6400146484375</v>
      </c>
      <c r="K4" s="9">
        <v>1</v>
      </c>
      <c r="L4" s="9">
        <v>0</v>
      </c>
      <c r="M4" s="11">
        <v>1.1917599439620972</v>
      </c>
      <c r="N4" s="9">
        <v>1</v>
      </c>
      <c r="O4" s="4">
        <v>0</v>
      </c>
      <c r="P4" s="6">
        <v>44980.720648148148</v>
      </c>
      <c r="Q4" t="str">
        <v>3012299260208</v>
      </c>
    </row>
    <row r="5" spans="1:17">
      <c r="B5" t="str">
        <v>301229926020844984</v>
      </c>
      <c r="C5" t="str">
        <v>S230256091</v>
      </c>
      <c r="D5" t="str">
        <v>PILOT</v>
      </c>
      <c r="E5" t="str">
        <v>ANNUL</v>
      </c>
      <c r="F5" t="str">
        <v>111825</v>
      </c>
      <c r="G5" t="str">
        <v>702268028</v>
      </c>
      <c r="H5" s="6">
        <v>44981</v>
      </c>
      <c r="I5" s="6">
        <v>44984</v>
      </c>
      <c r="J5" s="13">
        <v>0</v>
      </c>
      <c r="K5" s="9">
        <v>0</v>
      </c>
      <c r="L5" s="9">
        <v>0</v>
      </c>
      <c r="M5" s="11">
        <v>0</v>
      </c>
      <c r="N5" s="9">
        <v>18</v>
      </c>
      <c r="O5" s="4">
        <v>0</v>
      </c>
      <c r="P5" s="6">
        <v>44977.613668981481</v>
      </c>
      <c r="Q5" t="str">
        <v>3012299260208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commande</vt:lpstr>
      <vt:lpstr>Segment par pivot</vt:lpstr>
      <vt:lpstr>Feuil3</vt:lpstr>
      <vt:lpstr>Correspondance</vt:lpstr>
      <vt:lpstr>702269166_02</vt:lpstr>
      <vt:lpstr>702270010_02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HERMETZ, Marc-Antoine</cp:lastModifiedBy>
  <dcterms:modified xsi:type="dcterms:W3CDTF">2023-03-08T14:30:32Z</dcterms:modified>
</cp:coreProperties>
</file>