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229"/>
  <workbookPr filterPrivacy="1"/>
  <bookViews>
    <workbookView xWindow="0" yWindow="0" windowWidth="22260" windowHeight="12645" activeTab="1"/>
  </bookViews>
  <sheets>
    <sheet name="Suivi des paris" sheetId="1" r:id="rId1"/>
    <sheet name="Statistiques" sheetId="4" r:id="rId2"/>
    <sheet name="Paramètres" sheetId="2" r:id="rId3"/>
  </sheets>
  <definedNames>
    <definedName name="GP">Paramètres!$C$2:$C$4</definedName>
    <definedName name="Site">Paramètres!$A$2:$A$5</definedName>
    <definedName name="Type">Paramètres!$B$2:$B$3</definedName>
  </definedNames>
  <calcPr calcId="162913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C5" i="4" s="1"/>
  <c r="H3" i="1"/>
  <c r="J3" i="1"/>
  <c r="K3" i="1"/>
</calcChain>
</file>

<file path=xl/sharedStrings.xml><?xml version="1.0" encoding="utf-8"?>
<sst xmlns="http://schemas.openxmlformats.org/spreadsheetml/2006/main" count="38" uniqueCount="30">
  <si>
    <t>Date</t>
  </si>
  <si>
    <t>Site</t>
  </si>
  <si>
    <t>BetClic</t>
  </si>
  <si>
    <t>Winnamax</t>
  </si>
  <si>
    <t>Unibet</t>
  </si>
  <si>
    <t>ParionSport</t>
  </si>
  <si>
    <t>Paris</t>
  </si>
  <si>
    <t>Cote</t>
  </si>
  <si>
    <t>Type</t>
  </si>
  <si>
    <t>N°</t>
  </si>
  <si>
    <t>Simple</t>
  </si>
  <si>
    <t>Combiné</t>
  </si>
  <si>
    <t>Mise</t>
  </si>
  <si>
    <t>Gains</t>
  </si>
  <si>
    <t>Gains potentiels</t>
  </si>
  <si>
    <t>Pertes</t>
  </si>
  <si>
    <t>Résultats</t>
  </si>
  <si>
    <t>Informations</t>
  </si>
  <si>
    <t>G / P</t>
  </si>
  <si>
    <t>Nb. Paris</t>
  </si>
  <si>
    <t>Gagné</t>
  </si>
  <si>
    <t>Perdu</t>
  </si>
  <si>
    <t>Annulé</t>
  </si>
  <si>
    <t>Capital de départ :</t>
  </si>
  <si>
    <t>Infos paris</t>
  </si>
  <si>
    <t>Nombre de paris :</t>
  </si>
  <si>
    <t>Nombre de paris gagnés :</t>
  </si>
  <si>
    <t>Nombre de paris perdus :</t>
  </si>
  <si>
    <t>Nombre de paris annulés :</t>
  </si>
  <si>
    <t>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</si>
</sst>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</fills>
  <borders count="3">
    <border>
      <left/>
      <right/>
      <top/>
      <bottom/>
      <diagonal/>
    </border>
    <border>
      <left style="medium">
        <color theme="0"/>
      </left>
      <right/>
      <top/>
      <bottom/>
      <diagonal/>
    </border>
    <border>
      <left/>
      <right style="medium">
        <color theme="0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2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2" fillId="3" borderId="0" xfId="0" applyFont="1" applyFill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13"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2:K3" totalsRowShown="0" headerRowDxfId="10" dataDxfId="11">
  <autoFilter ref="A2:K3"/>
  <tableColumns count="11">
    <tableColumn id="1" name="N°" dataDxfId="8">
      <calculatedColumnFormula>IF(A2="N°",1,A2+1)</calculatedColumnFormula>
    </tableColumn>
    <tableColumn id="2" name="Date" dataDxfId="9"/>
    <tableColumn id="3" name="Site" dataDxfId="7"/>
    <tableColumn id="4" name="Type" dataDxfId="6"/>
    <tableColumn id="5" name="Nb. Paris" dataDxfId="5"/>
    <tableColumn id="6" name="Cote" dataDxfId="4"/>
    <tableColumn id="7" name="Mise" dataDxfId="3"/>
    <tableColumn id="8" name="Gains potentiels" dataDxfId="1">
      <calculatedColumnFormula>F3*G3</calculatedColumnFormula>
    </tableColumn>
    <tableColumn id="9" name="G / P" dataDxfId="2"/>
    <tableColumn id="10" name="Gains" dataDxfId="0">
      <calculatedColumnFormula>IF(I3="Annulé",0,IF(I3="Gagné",H3,0))</calculatedColumnFormula>
    </tableColumn>
    <tableColumn id="11" name="Pertes" dataDxfId="12">
      <calculatedColumnFormula>IF(I3="Annulé",0,IF(I3="Gagné",0,G3))</calculatedColumnFormula>
    </tableColumn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39997558519241921"/>
  </sheetPr>
  <dimension ref="A1:K3"/>
  <sheetViews>
    <sheetView workbookViewId="0">
      <selection activeCell="I3" sqref="I3"/>
    </sheetView>
  </sheetViews>
  <sheetFormatPr baseColWidth="10" defaultColWidth="9.140625" defaultRowHeight="15" x14ac:dyDescent="0.25"/>
  <cols>
    <col min="1" max="1" width="8.7109375" customWidth="1"/>
    <col min="2" max="2" width="12.7109375" customWidth="1"/>
    <col min="3" max="7" width="15.7109375" customWidth="1"/>
    <col min="8" max="8" width="20.7109375" customWidth="1"/>
    <col min="9" max="11" width="15.7109375" customWidth="1"/>
  </cols>
  <sheetData>
    <row r="1" spans="1:11" ht="15.75" x14ac:dyDescent="0.25">
      <c r="A1" s="9" t="s">
        <v>17</v>
      </c>
      <c r="B1" s="9"/>
      <c r="C1" s="9"/>
      <c r="D1" s="10" t="s">
        <v>6</v>
      </c>
      <c r="E1" s="9"/>
      <c r="F1" s="9"/>
      <c r="G1" s="9"/>
      <c r="H1" s="11"/>
      <c r="I1" s="8" t="s">
        <v>16</v>
      </c>
      <c r="J1" s="8"/>
      <c r="K1" s="8"/>
    </row>
    <row r="2" spans="1:11" x14ac:dyDescent="0.25">
      <c r="A2" s="2" t="s">
        <v>9</v>
      </c>
      <c r="B2" s="2" t="s">
        <v>0</v>
      </c>
      <c r="C2" s="2" t="s">
        <v>1</v>
      </c>
      <c r="D2" s="2" t="s">
        <v>8</v>
      </c>
      <c r="E2" s="2" t="s">
        <v>19</v>
      </c>
      <c r="F2" s="2" t="s">
        <v>7</v>
      </c>
      <c r="G2" s="2" t="s">
        <v>12</v>
      </c>
      <c r="H2" s="2" t="s">
        <v>14</v>
      </c>
      <c r="I2" s="2" t="s">
        <v>18</v>
      </c>
      <c r="J2" s="2" t="s">
        <v>13</v>
      </c>
      <c r="K2" s="2" t="s">
        <v>15</v>
      </c>
    </row>
    <row r="3" spans="1:11" x14ac:dyDescent="0.25">
      <c r="A3" s="1">
        <f>IF(A2="N°",1,A2+1)</f>
        <v>1</v>
      </c>
      <c r="B3" s="4">
        <v>42939</v>
      </c>
      <c r="C3" s="1" t="s">
        <v>2</v>
      </c>
      <c r="D3" s="1" t="s">
        <v>11</v>
      </c>
      <c r="E3" s="1">
        <v>3</v>
      </c>
      <c r="F3" s="6">
        <v>1.88</v>
      </c>
      <c r="G3" s="7">
        <v>3</v>
      </c>
      <c r="H3" s="7">
        <f>F3*G3</f>
        <v>5.64</v>
      </c>
      <c r="I3" s="1" t="s">
        <v>20</v>
      </c>
      <c r="J3" s="7">
        <f>IF(I3="Annulé",0,IF(I3="Gagné",H3,0))</f>
        <v>5.64</v>
      </c>
      <c r="K3" s="7">
        <f>IF(I3="Annulé",0,IF(I3="Gagné",0,G3))</f>
        <v>0</v>
      </c>
    </row>
  </sheetData>
  <mergeCells count="3">
    <mergeCell ref="D1:H1"/>
    <mergeCell ref="I1:K1"/>
    <mergeCell ref="A1:C1"/>
  </mergeCells>
  <dataValidations count="3">
    <dataValidation type="list" allowBlank="1" showInputMessage="1" showErrorMessage="1" sqref="C3">
      <formula1>Site</formula1>
    </dataValidation>
    <dataValidation type="list" allowBlank="1" showInputMessage="1" showErrorMessage="1" sqref="D3">
      <formula1>Type</formula1>
    </dataValidation>
    <dataValidation type="list" allowBlank="1" showInputMessage="1" showErrorMessage="1" sqref="I3">
      <formula1>GP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</sheetPr>
  <dimension ref="B2:C8"/>
  <sheetViews>
    <sheetView tabSelected="1" workbookViewId="0">
      <selection activeCell="C9" sqref="C9"/>
    </sheetView>
  </sheetViews>
  <sheetFormatPr baseColWidth="10" defaultRowHeight="15" x14ac:dyDescent="0.25"/>
  <cols>
    <col min="2" max="2" width="30.7109375" customWidth="1"/>
  </cols>
  <sheetData>
    <row r="2" spans="2:3" x14ac:dyDescent="0.25">
      <c r="B2" s="5" t="s">
        <v>23</v>
      </c>
      <c r="C2" s="7">
        <v>10</v>
      </c>
    </row>
    <row r="4" spans="2:3" x14ac:dyDescent="0.25">
      <c r="B4" s="3" t="s">
        <v>24</v>
      </c>
      <c r="C4" s="3"/>
    </row>
    <row r="5" spans="2:3" x14ac:dyDescent="0.25">
      <c r="B5" s="5" t="s">
        <v>25</v>
      </c>
      <c r="C5" s="1">
        <f>COUNT(Tableau1[N°])</f>
        <v>1</v>
      </c>
    </row>
    <row r="6" spans="2:3" x14ac:dyDescent="0.25">
      <c r="B6" s="5" t="s">
        <v>26</v>
      </c>
      <c r="C6" s="12" t="s">
        <v>29</v>
      </c>
    </row>
    <row r="7" spans="2:3" x14ac:dyDescent="0.25">
      <c r="B7" s="5" t="s">
        <v>27</v>
      </c>
      <c r="C7" s="12" t="s">
        <v>29</v>
      </c>
    </row>
    <row r="8" spans="2:3" x14ac:dyDescent="0.25">
      <c r="B8" s="5" t="s">
        <v>28</v>
      </c>
      <c r="C8" s="12" t="s">
        <v>29</v>
      </c>
    </row>
  </sheetData>
  <mergeCells count="1">
    <mergeCell ref="B4:C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</sheetPr>
  <dimension ref="A1:C5"/>
  <sheetViews>
    <sheetView workbookViewId="0">
      <selection activeCell="D1" sqref="D1"/>
    </sheetView>
  </sheetViews>
  <sheetFormatPr baseColWidth="10" defaultRowHeight="15" x14ac:dyDescent="0.25"/>
  <cols>
    <col min="1" max="2" width="15.7109375" customWidth="1"/>
  </cols>
  <sheetData>
    <row r="1" spans="1:3" x14ac:dyDescent="0.25">
      <c r="A1" s="2" t="s">
        <v>1</v>
      </c>
      <c r="B1" s="2" t="s">
        <v>8</v>
      </c>
      <c r="C1" s="2" t="s">
        <v>18</v>
      </c>
    </row>
    <row r="2" spans="1:3" x14ac:dyDescent="0.25">
      <c r="A2" t="s">
        <v>2</v>
      </c>
      <c r="B2" t="s">
        <v>10</v>
      </c>
      <c r="C2" t="s">
        <v>20</v>
      </c>
    </row>
    <row r="3" spans="1:3" x14ac:dyDescent="0.25">
      <c r="A3" t="s">
        <v>5</v>
      </c>
      <c r="B3" t="s">
        <v>11</v>
      </c>
      <c r="C3" t="s">
        <v>21</v>
      </c>
    </row>
    <row r="4" spans="1:3" x14ac:dyDescent="0.25">
      <c r="A4" t="s">
        <v>4</v>
      </c>
      <c r="C4" t="s">
        <v>22</v>
      </c>
    </row>
    <row r="5" spans="1:3" x14ac:dyDescent="0.25">
      <c r="A5" t="s">
        <v>3</v>
      </c>
    </row>
  </sheetData>
  <sortState ref="A2:A5">
    <sortCondition ref="A2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Suivi des paris</vt:lpstr>
      <vt:lpstr>Statistiques</vt:lpstr>
      <vt:lpstr>Paramètres</vt:lpstr>
      <vt:lpstr>GP</vt:lpstr>
      <vt:lpstr>Site</vt:lpstr>
      <vt:lpstr>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2017-07-23T20:28:34Z</dcterms:modified>
</cp:coreProperties>
</file>