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theme/themeOverride1.xml" ContentType="application/vnd.openxmlformats-officedocument.themeOverrid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2435" activeTab="1"/>
  </bookViews>
  <sheets>
    <sheet name="Configuration" sheetId="3" r:id="rId1"/>
    <sheet name="Pièces empileuses" sheetId="15" r:id="rId2"/>
    <sheet name="Feuil2" sheetId="17" r:id="rId3"/>
  </sheets>
  <definedNames>
    <definedName name="chavsql01_chavsql01_PLCLogger_Pieces_emp_rabotage" localSheetId="1" hidden="1">'Pièces empileuses'!$A$3:$X$306</definedName>
  </definedNames>
  <calcPr calcId="145621" iterate="1" iterateCount="1000"/>
  <pivotCaches>
    <pivotCache cacheId="0" r:id="rId4"/>
  </pivotCaches>
</workbook>
</file>

<file path=xl/calcChain.xml><?xml version="1.0" encoding="utf-8"?>
<calcChain xmlns="http://schemas.openxmlformats.org/spreadsheetml/2006/main">
  <c r="E4" i="15" l="1"/>
  <c r="E5" i="15"/>
  <c r="E6" i="15"/>
  <c r="E7" i="15"/>
  <c r="E8" i="15"/>
  <c r="E9" i="15"/>
  <c r="E10" i="15"/>
  <c r="E11" i="15"/>
  <c r="E12" i="15"/>
  <c r="E13" i="15"/>
  <c r="E14" i="15"/>
  <c r="E15" i="15"/>
  <c r="E16" i="15"/>
  <c r="E17" i="15"/>
  <c r="E18" i="15"/>
  <c r="E19" i="15"/>
  <c r="E20" i="15"/>
  <c r="E21" i="15"/>
  <c r="E22" i="15"/>
  <c r="E23" i="15"/>
  <c r="E24" i="15"/>
  <c r="E25" i="15"/>
  <c r="E26" i="15"/>
  <c r="E27" i="15"/>
  <c r="E28" i="15"/>
  <c r="E29" i="15"/>
  <c r="E30" i="15"/>
  <c r="E31" i="15"/>
  <c r="E32" i="15"/>
  <c r="E33" i="15"/>
  <c r="E34" i="15"/>
  <c r="E35" i="15"/>
  <c r="E36" i="15"/>
  <c r="E37" i="15"/>
  <c r="E38" i="15"/>
  <c r="E39" i="15"/>
  <c r="E40" i="15"/>
  <c r="E41" i="15"/>
  <c r="E42" i="15"/>
  <c r="E43" i="15"/>
  <c r="E44" i="15"/>
  <c r="E45" i="15"/>
  <c r="E46" i="15"/>
  <c r="E47" i="15"/>
  <c r="E48" i="15"/>
  <c r="E49" i="15"/>
  <c r="E50" i="15"/>
  <c r="E51" i="15"/>
  <c r="E52" i="15"/>
  <c r="E53" i="15"/>
  <c r="E54" i="15"/>
  <c r="E55" i="15"/>
  <c r="E56" i="15"/>
  <c r="E57" i="15"/>
  <c r="E58" i="15"/>
  <c r="E59" i="15"/>
  <c r="E60" i="15"/>
  <c r="E61" i="15"/>
  <c r="E62" i="15"/>
  <c r="E63" i="15"/>
  <c r="E64" i="15"/>
  <c r="E65" i="15"/>
  <c r="E66" i="15"/>
  <c r="E67" i="15"/>
  <c r="E68" i="15"/>
  <c r="E69" i="15"/>
  <c r="E70" i="15"/>
  <c r="E71" i="15"/>
  <c r="E72" i="15"/>
  <c r="E73" i="15"/>
  <c r="E74" i="15"/>
  <c r="E75" i="15"/>
  <c r="E76" i="15"/>
  <c r="E77" i="15"/>
  <c r="E78" i="15"/>
  <c r="E79" i="15"/>
  <c r="E80" i="15"/>
  <c r="E81" i="15"/>
  <c r="E82" i="15"/>
  <c r="E83" i="15"/>
  <c r="E84" i="15"/>
  <c r="E85" i="15"/>
  <c r="E86" i="15"/>
  <c r="E87" i="15"/>
  <c r="E88" i="15"/>
  <c r="E89" i="15"/>
  <c r="E90" i="15"/>
  <c r="E91" i="15"/>
  <c r="E92" i="15"/>
  <c r="E93" i="15"/>
  <c r="E94" i="15"/>
  <c r="E95" i="15"/>
  <c r="E96" i="15"/>
  <c r="E97" i="15"/>
  <c r="E98" i="15"/>
  <c r="E99" i="15"/>
  <c r="E100" i="15"/>
  <c r="E101" i="15"/>
  <c r="E102" i="15"/>
  <c r="E103" i="15"/>
  <c r="E104" i="15"/>
  <c r="E105" i="15"/>
  <c r="E106" i="15"/>
  <c r="E107" i="15"/>
  <c r="E108" i="15"/>
  <c r="E109" i="15"/>
  <c r="E110" i="15"/>
  <c r="E111" i="15"/>
  <c r="E112" i="15"/>
  <c r="E113" i="15"/>
  <c r="E114" i="15"/>
  <c r="E115" i="15"/>
  <c r="E116" i="15"/>
  <c r="E117" i="15"/>
  <c r="E118" i="15"/>
  <c r="E119" i="15"/>
  <c r="E120" i="15"/>
  <c r="E121" i="15"/>
  <c r="E122" i="15"/>
  <c r="E123" i="15"/>
  <c r="E124" i="15"/>
  <c r="E125" i="15"/>
  <c r="E126" i="15"/>
  <c r="E127" i="15"/>
  <c r="E128" i="15"/>
  <c r="E129" i="15"/>
  <c r="E130" i="15"/>
  <c r="E131" i="15"/>
  <c r="E132" i="15"/>
  <c r="E133" i="15"/>
  <c r="E134" i="15"/>
  <c r="E135" i="15"/>
  <c r="E136" i="15"/>
  <c r="E137" i="15"/>
  <c r="E138" i="15"/>
  <c r="E139" i="15"/>
  <c r="E140" i="15"/>
  <c r="E141" i="15"/>
  <c r="E142" i="15"/>
  <c r="E143" i="15"/>
  <c r="E144" i="15"/>
  <c r="E145" i="15"/>
  <c r="E146" i="15"/>
  <c r="E147" i="15"/>
  <c r="E148" i="15"/>
  <c r="E149" i="15"/>
  <c r="E150" i="15"/>
  <c r="E151" i="15"/>
  <c r="E152" i="15"/>
  <c r="E153" i="15"/>
  <c r="E154" i="15"/>
  <c r="E155" i="15"/>
  <c r="E156" i="15"/>
  <c r="E157" i="15"/>
  <c r="E158" i="15"/>
  <c r="E159" i="15"/>
  <c r="E160" i="15"/>
  <c r="E161" i="15"/>
  <c r="E162" i="15"/>
  <c r="E163" i="15"/>
  <c r="E164" i="15"/>
  <c r="E165" i="15"/>
  <c r="E166" i="15"/>
  <c r="E167" i="15"/>
  <c r="E168" i="15"/>
  <c r="E169" i="15"/>
  <c r="E170" i="15"/>
  <c r="E171" i="15"/>
  <c r="E172" i="15"/>
  <c r="E173" i="15"/>
  <c r="E174" i="15"/>
  <c r="E175" i="15"/>
  <c r="E176" i="15"/>
  <c r="E177" i="15"/>
  <c r="E178" i="15"/>
  <c r="E179" i="15"/>
  <c r="E180" i="15"/>
  <c r="E181" i="15"/>
  <c r="E182" i="15"/>
  <c r="E183" i="15"/>
  <c r="E184" i="15"/>
  <c r="E185" i="15"/>
  <c r="E186" i="15"/>
  <c r="E187" i="15"/>
  <c r="E188" i="15"/>
  <c r="E189" i="15"/>
  <c r="E190" i="15"/>
  <c r="E191" i="15"/>
  <c r="E192" i="15"/>
  <c r="E193" i="15"/>
  <c r="E194" i="15"/>
  <c r="E195" i="15"/>
  <c r="E196" i="15"/>
  <c r="E197" i="15"/>
  <c r="E198" i="15"/>
  <c r="E199" i="15"/>
  <c r="E200" i="15"/>
  <c r="E201" i="15"/>
  <c r="E202" i="15"/>
  <c r="E203" i="15"/>
  <c r="E204" i="15"/>
  <c r="E205" i="15"/>
  <c r="E206" i="15"/>
  <c r="E207" i="15"/>
  <c r="E208" i="15"/>
  <c r="E209" i="15"/>
  <c r="E210" i="15"/>
  <c r="E211" i="15"/>
  <c r="E212" i="15"/>
  <c r="E213" i="15"/>
  <c r="E214" i="15"/>
  <c r="E215" i="15"/>
  <c r="E216" i="15"/>
  <c r="E217" i="15"/>
  <c r="E218" i="15"/>
  <c r="E219" i="15"/>
  <c r="E220" i="15"/>
  <c r="E221" i="15"/>
  <c r="E222" i="15"/>
  <c r="E223" i="15"/>
  <c r="E224" i="15"/>
  <c r="E225" i="15"/>
  <c r="E226" i="15"/>
  <c r="E227" i="15"/>
  <c r="E228" i="15"/>
  <c r="E229" i="15"/>
  <c r="E230" i="15"/>
  <c r="E231" i="15"/>
  <c r="E232" i="15"/>
  <c r="E233" i="15"/>
  <c r="E234" i="15"/>
  <c r="E235" i="15"/>
  <c r="E236" i="15"/>
  <c r="E237" i="15"/>
  <c r="E238" i="15"/>
  <c r="E239" i="15"/>
  <c r="E240" i="15"/>
  <c r="E241" i="15"/>
  <c r="E242" i="15"/>
  <c r="E243" i="15"/>
  <c r="E244" i="15"/>
  <c r="E245" i="15"/>
  <c r="E246" i="15"/>
  <c r="E247" i="15"/>
  <c r="E248" i="15"/>
  <c r="E249" i="15"/>
  <c r="E250" i="15"/>
  <c r="E251" i="15"/>
  <c r="E252" i="15"/>
  <c r="E253" i="15"/>
  <c r="E254" i="15"/>
  <c r="E255" i="15"/>
  <c r="E256" i="15"/>
  <c r="E257" i="15"/>
  <c r="E258" i="15"/>
  <c r="E259" i="15"/>
  <c r="E260" i="15"/>
  <c r="E261" i="15"/>
  <c r="E262" i="15"/>
  <c r="E263" i="15"/>
  <c r="E264" i="15"/>
  <c r="E265" i="15"/>
  <c r="E266" i="15"/>
  <c r="E267" i="15"/>
  <c r="E268" i="15"/>
  <c r="E269" i="15"/>
  <c r="E270" i="15"/>
  <c r="E271" i="15"/>
  <c r="E272" i="15"/>
  <c r="E273" i="15"/>
  <c r="E274" i="15"/>
  <c r="E275" i="15"/>
  <c r="E276" i="15"/>
  <c r="E277" i="15"/>
  <c r="E278" i="15"/>
  <c r="E279" i="15"/>
  <c r="E280" i="15"/>
  <c r="E281" i="15"/>
  <c r="E282" i="15"/>
  <c r="E283" i="15"/>
  <c r="E284" i="15"/>
  <c r="E285" i="15"/>
  <c r="E286" i="15"/>
  <c r="E287" i="15"/>
  <c r="E288" i="15"/>
  <c r="E289" i="15"/>
  <c r="E290" i="15"/>
  <c r="E291" i="15"/>
  <c r="E292" i="15"/>
  <c r="E293" i="15"/>
  <c r="E294" i="15"/>
  <c r="E295" i="15"/>
  <c r="E296" i="15"/>
  <c r="E297" i="15"/>
  <c r="E298" i="15"/>
  <c r="E299" i="15"/>
  <c r="E300" i="15"/>
  <c r="E301" i="15"/>
  <c r="E302" i="15"/>
  <c r="E303" i="15"/>
  <c r="E304" i="15"/>
  <c r="E305" i="15"/>
  <c r="E306" i="15"/>
  <c r="G306" i="15" l="1"/>
  <c r="G305" i="15"/>
  <c r="G304" i="15"/>
  <c r="G303" i="15"/>
  <c r="G302" i="15"/>
  <c r="G301" i="15"/>
  <c r="G300" i="15"/>
  <c r="G299" i="15"/>
  <c r="G298" i="15"/>
  <c r="G297" i="15"/>
  <c r="G296" i="15"/>
  <c r="G295" i="15"/>
  <c r="G294" i="15"/>
  <c r="G293" i="15"/>
  <c r="G292" i="15"/>
  <c r="G291" i="15"/>
  <c r="G290" i="15"/>
  <c r="G289" i="15"/>
  <c r="G288" i="15"/>
  <c r="G287" i="15"/>
  <c r="G286" i="15"/>
  <c r="G285" i="15"/>
  <c r="G284" i="15"/>
  <c r="G283" i="15"/>
  <c r="G282" i="15"/>
  <c r="G281" i="15"/>
  <c r="G280" i="15"/>
  <c r="G279" i="15"/>
  <c r="G278" i="15"/>
  <c r="G277" i="15"/>
  <c r="G276" i="15"/>
  <c r="G275" i="15"/>
  <c r="G274" i="15"/>
  <c r="G273" i="15"/>
  <c r="G272" i="15"/>
  <c r="G271" i="15"/>
  <c r="G270" i="15"/>
  <c r="G269" i="15"/>
  <c r="G268" i="15"/>
  <c r="G267" i="15"/>
  <c r="G266" i="15"/>
  <c r="G265" i="15"/>
  <c r="G264" i="15"/>
  <c r="G263" i="15"/>
  <c r="G262" i="15"/>
  <c r="G261" i="15"/>
  <c r="G260" i="15"/>
  <c r="G259" i="15"/>
  <c r="G258" i="15"/>
  <c r="G257" i="15"/>
  <c r="G256" i="15"/>
  <c r="G255" i="15"/>
  <c r="G254" i="15"/>
  <c r="G253" i="15"/>
  <c r="G252" i="15"/>
  <c r="G251" i="15"/>
  <c r="G250" i="15"/>
  <c r="G249" i="15"/>
  <c r="G248" i="15"/>
  <c r="G247" i="15"/>
  <c r="G246" i="15"/>
  <c r="G245" i="15"/>
  <c r="G244" i="15"/>
  <c r="G243" i="15"/>
  <c r="G242" i="15"/>
  <c r="G241" i="15"/>
  <c r="G240" i="15"/>
  <c r="G239" i="15"/>
  <c r="G238" i="15"/>
  <c r="G237" i="15"/>
  <c r="G236" i="15"/>
  <c r="G235" i="15"/>
  <c r="G234" i="15"/>
  <c r="G233" i="15"/>
  <c r="G232" i="15"/>
  <c r="G231" i="15"/>
  <c r="G230" i="15"/>
  <c r="G229" i="15"/>
  <c r="G228" i="15"/>
  <c r="G227" i="15"/>
  <c r="G226" i="15"/>
  <c r="G225" i="15"/>
  <c r="G224" i="15"/>
  <c r="G223" i="15"/>
  <c r="G222" i="15"/>
  <c r="G221" i="15"/>
  <c r="G220" i="15"/>
  <c r="G219" i="15"/>
  <c r="G218" i="15"/>
  <c r="G217" i="15"/>
  <c r="G216" i="15"/>
  <c r="G215" i="15"/>
  <c r="G214" i="15"/>
  <c r="G213" i="15"/>
  <c r="G212" i="15"/>
  <c r="G211" i="15"/>
  <c r="G210" i="15"/>
  <c r="G209" i="15"/>
  <c r="G208" i="15"/>
  <c r="G207" i="15"/>
  <c r="G206" i="15"/>
  <c r="G205" i="15"/>
  <c r="G204" i="15"/>
  <c r="G203" i="15"/>
  <c r="G202" i="15"/>
  <c r="G201" i="15"/>
  <c r="G200" i="15"/>
  <c r="G199" i="15"/>
  <c r="G198" i="15"/>
  <c r="G197" i="15"/>
  <c r="G196" i="15"/>
  <c r="G195" i="15"/>
  <c r="G194" i="15"/>
  <c r="G193" i="15"/>
  <c r="G192" i="15"/>
  <c r="G191" i="15"/>
  <c r="G190" i="15"/>
  <c r="G189" i="15"/>
  <c r="G188" i="15"/>
  <c r="G187" i="15"/>
  <c r="G186" i="15"/>
  <c r="G185" i="15"/>
  <c r="G184" i="15"/>
  <c r="G183" i="15"/>
  <c r="G182" i="15"/>
  <c r="G181" i="15"/>
  <c r="G180" i="15"/>
  <c r="G179" i="15"/>
  <c r="G178" i="15"/>
  <c r="G177" i="15"/>
  <c r="G176" i="15"/>
  <c r="G175" i="15"/>
  <c r="G174" i="15"/>
  <c r="G173" i="15"/>
  <c r="G172" i="15"/>
  <c r="G171" i="15"/>
  <c r="G170" i="15"/>
  <c r="G169" i="15"/>
  <c r="G168" i="15"/>
  <c r="G167" i="15"/>
  <c r="G166" i="15"/>
  <c r="G165" i="15"/>
  <c r="G164" i="15"/>
  <c r="G163" i="15"/>
  <c r="G162" i="15"/>
  <c r="G161" i="15"/>
  <c r="G160" i="15"/>
  <c r="G159" i="15"/>
  <c r="G158" i="15"/>
  <c r="G157" i="15"/>
  <c r="G156" i="15"/>
  <c r="G155" i="15"/>
  <c r="G154" i="15"/>
  <c r="G153" i="15"/>
  <c r="G152" i="15"/>
  <c r="G151" i="15"/>
  <c r="G150" i="15"/>
  <c r="G149" i="15"/>
  <c r="G148" i="15"/>
  <c r="G147" i="15"/>
  <c r="G146" i="15"/>
  <c r="G145" i="15"/>
  <c r="G144" i="15"/>
  <c r="G143" i="15"/>
  <c r="G142" i="15"/>
  <c r="G141" i="15"/>
  <c r="G140" i="15"/>
  <c r="G139" i="15"/>
  <c r="G138" i="15"/>
  <c r="G137" i="15"/>
  <c r="G136" i="15"/>
  <c r="G135" i="15"/>
  <c r="G134" i="15"/>
  <c r="G133" i="15"/>
  <c r="G132" i="15"/>
  <c r="G131" i="15"/>
  <c r="G130" i="15"/>
  <c r="G129" i="15"/>
  <c r="G128" i="15"/>
  <c r="G127" i="15"/>
  <c r="G126" i="15"/>
  <c r="G125" i="15"/>
  <c r="G124" i="15"/>
  <c r="G123" i="15"/>
  <c r="G122" i="15"/>
  <c r="G121" i="15"/>
  <c r="G120" i="15"/>
  <c r="G119" i="15"/>
  <c r="G118" i="15"/>
  <c r="G117" i="15"/>
  <c r="G116" i="15"/>
  <c r="G115" i="15"/>
  <c r="G114" i="15"/>
  <c r="G113" i="15"/>
  <c r="G112" i="15"/>
  <c r="G111" i="15"/>
  <c r="G110" i="15"/>
  <c r="G109" i="15"/>
  <c r="G108" i="15"/>
  <c r="G107" i="15"/>
  <c r="G106" i="15"/>
  <c r="G105" i="15"/>
  <c r="G104" i="15"/>
  <c r="G103" i="15"/>
  <c r="G102" i="15"/>
  <c r="G101" i="15"/>
  <c r="G100" i="15"/>
  <c r="G99" i="15"/>
  <c r="G98" i="15"/>
  <c r="G97" i="15"/>
  <c r="G96" i="15"/>
  <c r="G95" i="15"/>
  <c r="G94" i="15"/>
  <c r="G93" i="15"/>
  <c r="G92" i="15"/>
  <c r="G91" i="15"/>
  <c r="G90" i="15"/>
  <c r="G89" i="15"/>
  <c r="G88" i="15"/>
  <c r="G87" i="15"/>
  <c r="G86" i="15"/>
  <c r="G85" i="15"/>
  <c r="G84" i="15"/>
  <c r="G83" i="15"/>
  <c r="G82" i="15"/>
  <c r="G81" i="15"/>
  <c r="G80" i="15"/>
  <c r="G79" i="15"/>
  <c r="G78" i="15"/>
  <c r="G77" i="15"/>
  <c r="G76" i="15"/>
  <c r="G75" i="15"/>
  <c r="G74" i="15"/>
  <c r="G73" i="15"/>
  <c r="G72" i="15"/>
  <c r="G71" i="15"/>
  <c r="G70" i="15"/>
  <c r="G69" i="15"/>
  <c r="G68" i="15"/>
  <c r="G67" i="15"/>
  <c r="G66" i="15"/>
  <c r="G65" i="15"/>
  <c r="G64" i="15"/>
  <c r="G63" i="15"/>
  <c r="G62" i="15"/>
  <c r="G61" i="15"/>
  <c r="G60" i="15"/>
  <c r="G59" i="15"/>
  <c r="G58" i="15"/>
  <c r="G57" i="15"/>
  <c r="G56" i="15"/>
  <c r="G55" i="15"/>
  <c r="G54" i="15"/>
  <c r="G53" i="15"/>
  <c r="G52" i="15"/>
  <c r="G51" i="15"/>
  <c r="G50" i="15"/>
  <c r="G49" i="15"/>
  <c r="G48" i="15"/>
  <c r="G47" i="15"/>
  <c r="G46" i="15"/>
  <c r="G45" i="15"/>
  <c r="G44" i="15"/>
  <c r="G43" i="15"/>
  <c r="G42" i="15"/>
  <c r="G41" i="15"/>
  <c r="G40" i="15"/>
  <c r="G39" i="15"/>
  <c r="G38" i="15"/>
  <c r="G37" i="15"/>
  <c r="G36" i="15"/>
  <c r="G35" i="15"/>
  <c r="G34" i="15"/>
  <c r="G33" i="15"/>
  <c r="G32" i="15"/>
  <c r="G31" i="15"/>
  <c r="G30" i="15"/>
  <c r="G29" i="15"/>
  <c r="G28" i="15"/>
  <c r="G27" i="15"/>
  <c r="G26" i="15"/>
  <c r="G25" i="15"/>
  <c r="G24" i="15"/>
  <c r="G23" i="15"/>
  <c r="G22" i="15"/>
  <c r="G21" i="15"/>
  <c r="G20" i="15"/>
  <c r="G19" i="15"/>
  <c r="G18" i="15"/>
  <c r="G17" i="15"/>
  <c r="G16" i="15"/>
  <c r="G15" i="15"/>
  <c r="G14" i="15"/>
  <c r="G13" i="15"/>
  <c r="G12" i="15"/>
  <c r="G11" i="15"/>
  <c r="G10" i="15"/>
  <c r="G9" i="15"/>
  <c r="G8" i="15"/>
  <c r="G7" i="15"/>
  <c r="G6" i="15"/>
  <c r="G5" i="15"/>
  <c r="G4" i="15"/>
  <c r="J306" i="15"/>
  <c r="J305" i="15"/>
  <c r="J304" i="15"/>
  <c r="J303" i="15"/>
  <c r="J302" i="15"/>
  <c r="J301" i="15"/>
  <c r="J300" i="15"/>
  <c r="J299" i="15"/>
  <c r="J298" i="15"/>
  <c r="J297" i="15"/>
  <c r="J296" i="15"/>
  <c r="J295" i="15"/>
  <c r="J294" i="15"/>
  <c r="J293" i="15"/>
  <c r="J292" i="15"/>
  <c r="J291" i="15"/>
  <c r="J290" i="15"/>
  <c r="J289" i="15"/>
  <c r="J288" i="15"/>
  <c r="J287" i="15"/>
  <c r="J286" i="15"/>
  <c r="J285" i="15"/>
  <c r="J284" i="15"/>
  <c r="J283" i="15"/>
  <c r="J282" i="15"/>
  <c r="J281" i="15"/>
  <c r="J280" i="15"/>
  <c r="J279" i="15"/>
  <c r="J278" i="15"/>
  <c r="J277" i="15"/>
  <c r="J276" i="15"/>
  <c r="J275" i="15"/>
  <c r="J274" i="15"/>
  <c r="J273" i="15"/>
  <c r="J272" i="15"/>
  <c r="J271" i="15"/>
  <c r="J270" i="15"/>
  <c r="J269" i="15"/>
  <c r="J268" i="15"/>
  <c r="J267" i="15"/>
  <c r="J266" i="15"/>
  <c r="J265" i="15"/>
  <c r="J264" i="15"/>
  <c r="J263" i="15"/>
  <c r="J262" i="15"/>
  <c r="J261" i="15"/>
  <c r="J260" i="15"/>
  <c r="J259" i="15"/>
  <c r="J258" i="15"/>
  <c r="J257" i="15"/>
  <c r="J256" i="15"/>
  <c r="J255" i="15"/>
  <c r="J254" i="15"/>
  <c r="J253" i="15"/>
  <c r="J252" i="15"/>
  <c r="J251" i="15"/>
  <c r="J250" i="15"/>
  <c r="J249" i="15"/>
  <c r="J248" i="15"/>
  <c r="J247" i="15"/>
  <c r="J246" i="15"/>
  <c r="J245" i="15"/>
  <c r="J244" i="15"/>
  <c r="J243" i="15"/>
  <c r="J242" i="15"/>
  <c r="J241" i="15"/>
  <c r="J240" i="15"/>
  <c r="J239" i="15"/>
  <c r="J238" i="15"/>
  <c r="J237" i="15"/>
  <c r="J236" i="15"/>
  <c r="J235" i="15"/>
  <c r="J234" i="15"/>
  <c r="J233" i="15"/>
  <c r="J232" i="15"/>
  <c r="J231" i="15"/>
  <c r="J230" i="15"/>
  <c r="J229" i="15"/>
  <c r="J228" i="15"/>
  <c r="J227" i="15"/>
  <c r="J226" i="15"/>
  <c r="J225" i="15"/>
  <c r="J224" i="15"/>
  <c r="J223" i="15"/>
  <c r="J222" i="15"/>
  <c r="J221" i="15"/>
  <c r="J220" i="15"/>
  <c r="J219" i="15"/>
  <c r="J218" i="15"/>
  <c r="J217" i="15"/>
  <c r="J216" i="15"/>
  <c r="J215" i="15"/>
  <c r="J214" i="15"/>
  <c r="J213" i="15"/>
  <c r="J212" i="15"/>
  <c r="J211" i="15"/>
  <c r="J210" i="15"/>
  <c r="J209" i="15"/>
  <c r="J208" i="15"/>
  <c r="J207" i="15"/>
  <c r="J206" i="15"/>
  <c r="J205" i="15"/>
  <c r="J204" i="15"/>
  <c r="J203" i="15"/>
  <c r="J202" i="15"/>
  <c r="J201" i="15"/>
  <c r="J200" i="15"/>
  <c r="J199" i="15"/>
  <c r="J198" i="15"/>
  <c r="J197" i="15"/>
  <c r="J196" i="15"/>
  <c r="J195" i="15"/>
  <c r="J194" i="15"/>
  <c r="J193" i="15"/>
  <c r="J192" i="15"/>
  <c r="J191" i="15"/>
  <c r="J190" i="15"/>
  <c r="J189" i="15"/>
  <c r="J188" i="15"/>
  <c r="J187" i="15"/>
  <c r="J186" i="15"/>
  <c r="J185" i="15"/>
  <c r="J184" i="15"/>
  <c r="J183" i="15"/>
  <c r="J182" i="15"/>
  <c r="J181" i="15"/>
  <c r="J180" i="15"/>
  <c r="J179" i="15"/>
  <c r="J178" i="15"/>
  <c r="J177" i="15"/>
  <c r="J176" i="15"/>
  <c r="J175" i="15"/>
  <c r="J174" i="15"/>
  <c r="J173" i="15"/>
  <c r="J172" i="15"/>
  <c r="J171" i="15"/>
  <c r="J170" i="15"/>
  <c r="J169" i="15"/>
  <c r="J168" i="15"/>
  <c r="J167" i="15"/>
  <c r="J166" i="15"/>
  <c r="J165" i="15"/>
  <c r="J164" i="15"/>
  <c r="J163" i="15"/>
  <c r="J162" i="15"/>
  <c r="J161" i="15"/>
  <c r="J160" i="15"/>
  <c r="J159" i="15"/>
  <c r="J158" i="15"/>
  <c r="J157" i="15"/>
  <c r="J156" i="15"/>
  <c r="J155" i="15"/>
  <c r="J154" i="15"/>
  <c r="J153" i="15"/>
  <c r="J152" i="15"/>
  <c r="J151" i="15"/>
  <c r="J150" i="15"/>
  <c r="J149" i="15"/>
  <c r="J148" i="15"/>
  <c r="J147" i="15"/>
  <c r="J146" i="15"/>
  <c r="J145" i="15"/>
  <c r="J144" i="15"/>
  <c r="J143" i="15"/>
  <c r="J142" i="15"/>
  <c r="J141" i="15"/>
  <c r="J140" i="15"/>
  <c r="J139" i="15"/>
  <c r="J138" i="15"/>
  <c r="J137" i="15"/>
  <c r="J136" i="15"/>
  <c r="J135" i="15"/>
  <c r="J134" i="15"/>
  <c r="J133" i="15"/>
  <c r="J132" i="15"/>
  <c r="J131" i="15"/>
  <c r="J130" i="15"/>
  <c r="J129" i="15"/>
  <c r="J128" i="15"/>
  <c r="J127" i="15"/>
  <c r="J126" i="15"/>
  <c r="J125" i="15"/>
  <c r="J124" i="15"/>
  <c r="J123" i="15"/>
  <c r="J122" i="15"/>
  <c r="J121" i="15"/>
  <c r="J120" i="15"/>
  <c r="J119" i="15"/>
  <c r="J118" i="15"/>
  <c r="J117" i="15"/>
  <c r="J116" i="15"/>
  <c r="J115" i="15"/>
  <c r="J114" i="15"/>
  <c r="J113" i="15"/>
  <c r="J112" i="15"/>
  <c r="J111" i="15"/>
  <c r="J110" i="15"/>
  <c r="J109" i="15"/>
  <c r="J108" i="15"/>
  <c r="J107" i="15"/>
  <c r="J106" i="15"/>
  <c r="J105" i="15"/>
  <c r="J104" i="15"/>
  <c r="J103" i="15"/>
  <c r="J102" i="15"/>
  <c r="J101" i="15"/>
  <c r="J100" i="15"/>
  <c r="J99" i="15"/>
  <c r="J98" i="15"/>
  <c r="J97" i="15"/>
  <c r="J96" i="15"/>
  <c r="J95" i="15"/>
  <c r="J94" i="15"/>
  <c r="J93" i="15"/>
  <c r="J92" i="15"/>
  <c r="J91" i="15"/>
  <c r="J90" i="15"/>
  <c r="J89" i="15"/>
  <c r="J88" i="15"/>
  <c r="J87" i="15"/>
  <c r="J86" i="15"/>
  <c r="J85" i="15"/>
  <c r="J84" i="15"/>
  <c r="J83" i="15"/>
  <c r="J82" i="15"/>
  <c r="J81" i="15"/>
  <c r="J80" i="15"/>
  <c r="J79" i="15"/>
  <c r="J78" i="15"/>
  <c r="J77" i="15"/>
  <c r="J76" i="15"/>
  <c r="J75" i="15"/>
  <c r="J74" i="15"/>
  <c r="J73" i="15"/>
  <c r="J72" i="15"/>
  <c r="J71" i="15"/>
  <c r="J70" i="15"/>
  <c r="J69" i="15"/>
  <c r="J68" i="15"/>
  <c r="J67" i="15"/>
  <c r="J66" i="15"/>
  <c r="J65" i="15"/>
  <c r="J64" i="15"/>
  <c r="J63" i="15"/>
  <c r="J62" i="15"/>
  <c r="J61" i="15"/>
  <c r="J60" i="15"/>
  <c r="J59" i="15"/>
  <c r="J58" i="15"/>
  <c r="J57" i="15"/>
  <c r="J56" i="15"/>
  <c r="J55" i="15"/>
  <c r="J54" i="15"/>
  <c r="J53" i="15"/>
  <c r="J52" i="15"/>
  <c r="J51" i="15"/>
  <c r="J50" i="15"/>
  <c r="J49" i="15"/>
  <c r="J48" i="15"/>
  <c r="J47" i="15"/>
  <c r="J46" i="15"/>
  <c r="J45" i="15"/>
  <c r="J44" i="15"/>
  <c r="J43" i="15"/>
  <c r="J42" i="15"/>
  <c r="J41" i="15"/>
  <c r="J40" i="15"/>
  <c r="J39" i="15"/>
  <c r="J38" i="15"/>
  <c r="J37" i="15"/>
  <c r="J36" i="15"/>
  <c r="J35" i="15"/>
  <c r="J34" i="15"/>
  <c r="J33" i="15"/>
  <c r="J32" i="15"/>
  <c r="J31" i="15"/>
  <c r="J30" i="15"/>
  <c r="J29" i="15"/>
  <c r="J28" i="15"/>
  <c r="J27" i="15"/>
  <c r="J26" i="15"/>
  <c r="J25" i="15"/>
  <c r="J24" i="15"/>
  <c r="J23" i="15"/>
  <c r="J22" i="15"/>
  <c r="J21" i="15"/>
  <c r="J20" i="15"/>
  <c r="J19" i="15"/>
  <c r="J18" i="15"/>
  <c r="J17" i="15"/>
  <c r="J16" i="15"/>
  <c r="J15" i="15"/>
  <c r="J14" i="15"/>
  <c r="J13" i="15"/>
  <c r="J12" i="15"/>
  <c r="J11" i="15"/>
  <c r="J10" i="15"/>
  <c r="J9" i="15"/>
  <c r="J8" i="15"/>
  <c r="J7" i="15"/>
  <c r="J6" i="15"/>
  <c r="J5" i="15"/>
  <c r="J4" i="15"/>
</calcChain>
</file>

<file path=xl/connections.xml><?xml version="1.0" encoding="utf-8"?>
<connections xmlns="http://schemas.openxmlformats.org/spreadsheetml/2006/main">
  <connection id="1" keepAlive="1" name="chavsql01_chavsql01 PLCLogger Pieces_emp_rabotage" type="5" refreshedVersion="4" background="1" saveData="1">
    <dbPr connection="Provider=SQLOLEDB.1;Persist Security Info=True;User ID=loguser;Initial Catalog=PLCLogger;Data Source=chavsql01\chavsql01;Use Procedure for Prepare=1;Auto Translate=True;Packet Size=4096;Workstation ID=CHAL-01305;Use Encryption for Data=False;Tag with column collation when possible=False" command="SELECT * FROM Stat_Remplissage_Case_Trieur where [sample_datetime] between '2017-08-18 15:00:00' and '2017-08-21 23:00:00' order by [sample_datetime]"/>
  </connection>
</connections>
</file>

<file path=xl/sharedStrings.xml><?xml version="1.0" encoding="utf-8"?>
<sst xmlns="http://schemas.openxmlformats.org/spreadsheetml/2006/main" count="46" uniqueCount="45">
  <si>
    <t>Date et heure de début :</t>
  </si>
  <si>
    <t>Date et heure de fin :</t>
  </si>
  <si>
    <t>sample_datetime</t>
  </si>
  <si>
    <t>sequence_no</t>
  </si>
  <si>
    <t>PLC00</t>
  </si>
  <si>
    <t>PLC01</t>
  </si>
  <si>
    <t>PLC02</t>
  </si>
  <si>
    <t>PLC04</t>
  </si>
  <si>
    <t>PLC06</t>
  </si>
  <si>
    <t>PLC07</t>
  </si>
  <si>
    <t>PLC08</t>
  </si>
  <si>
    <t>PLC09</t>
  </si>
  <si>
    <t>PLC10</t>
  </si>
  <si>
    <t>PLC11</t>
  </si>
  <si>
    <t>PLC12</t>
  </si>
  <si>
    <t>PLC13</t>
  </si>
  <si>
    <t>PLC14</t>
  </si>
  <si>
    <t>PLC15</t>
  </si>
  <si>
    <t>PLC16</t>
  </si>
  <si>
    <t>PLC17</t>
  </si>
  <si>
    <t>PLC18</t>
  </si>
  <si>
    <t>PLC19</t>
  </si>
  <si>
    <t>PLC20</t>
  </si>
  <si>
    <t># Case</t>
  </si>
  <si>
    <t># Sorte</t>
  </si>
  <si>
    <t>Temps Assignée</t>
  </si>
  <si>
    <t>Temps Plein</t>
  </si>
  <si>
    <t>Catégorie</t>
  </si>
  <si>
    <t>Longueur</t>
  </si>
  <si>
    <t>NB Paquet</t>
  </si>
  <si>
    <t>NB Pcs / paquet</t>
  </si>
  <si>
    <t>NB pcs / Case</t>
  </si>
  <si>
    <t>Date / Heure</t>
  </si>
  <si>
    <t>ID</t>
  </si>
  <si>
    <t>Trig</t>
  </si>
  <si>
    <t>PLC012</t>
  </si>
  <si>
    <t>PLC03</t>
  </si>
  <si>
    <t>Informations des cases remplis au rabotage</t>
  </si>
  <si>
    <t>PLC062</t>
  </si>
  <si>
    <t>Total général</t>
  </si>
  <si>
    <t>Étiquettes de lignes</t>
  </si>
  <si>
    <t>Moyenne de Temps Assignée</t>
  </si>
  <si>
    <t>Moyenne de Temps Plein</t>
  </si>
  <si>
    <t>Temps Assignée en seconde</t>
  </si>
  <si>
    <t xml:space="preserve">Temps Plein en seconde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</si>
</sst>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h:mm:ss"/>
    <numFmt numFmtId="165" formatCode="0.000"/>
  </numFmts>
  <fonts count="5" x14ac:knownFonts="1">
    <font>
      <sz val="10"/>
      <name val="Arial"/>
    </font>
    <font>
      <b/>
      <sz val="10"/>
      <name val="Arial"/>
      <family val="2"/>
    </font>
    <font>
      <sz val="10"/>
      <color theme="4"/>
      <name val="Arial"/>
      <family val="2"/>
    </font>
    <font>
      <sz val="10"/>
      <name val="Arial"/>
      <family val="2"/>
    </font>
    <font>
      <sz val="18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22" fontId="0" fillId="0" borderId="0" xfId="0" applyNumberFormat="1"/>
    <xf numFmtId="0" fontId="0" fillId="0" borderId="0" xfId="0" applyAlignment="1">
      <alignment horizontal="center" vertical="center"/>
    </xf>
    <xf numFmtId="22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164" fontId="2" fillId="0" borderId="0" xfId="0" applyNumberFormat="1" applyFon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pivotButton="1"/>
    <xf numFmtId="1" fontId="0" fillId="0" borderId="0" xfId="0" applyNumberFormat="1" applyAlignment="1">
      <alignment horizontal="center" vertical="center"/>
    </xf>
    <xf numFmtId="1" fontId="2" fillId="0" borderId="0" xfId="0" applyNumberFormat="1" applyFont="1" applyAlignment="1">
      <alignment horizontal="center" vertical="center"/>
    </xf>
    <xf numFmtId="21" fontId="0" fillId="0" borderId="0" xfId="0" applyNumberFormat="1" applyAlignment="1">
      <alignment horizontal="center" vertical="center"/>
    </xf>
    <xf numFmtId="21" fontId="2" fillId="0" borderId="0" xfId="0" applyNumberFormat="1" applyFont="1" applyAlignment="1">
      <alignment horizontal="center" vertical="center"/>
    </xf>
    <xf numFmtId="21" fontId="0" fillId="0" borderId="0" xfId="0" applyNumberFormat="1"/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 vertical="center"/>
    </xf>
    <xf numFmtId="1" fontId="3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30">
    <dxf>
      <numFmt numFmtId="166" formatCode="[hh]:mm:ss"/>
      <alignment horizontal="center" vertical="center" textRotation="0" wrapText="0" indent="0" justifyLastLine="0" shrinkToFit="0" readingOrder="0"/>
    </dxf>
    <dxf>
      <numFmt numFmtId="26" formatCode="hh:mm:ss"/>
    </dxf>
    <dxf>
      <numFmt numFmtId="26" formatCode="hh:mm:ss"/>
    </dxf>
    <dxf>
      <numFmt numFmtId="26" formatCode="hh:mm:ss"/>
    </dxf>
    <dxf>
      <numFmt numFmtId="26" formatCode="hh:mm:ss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0" formatCode="General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numFmt numFmtId="164" formatCode="h:mm:ss"/>
      <alignment horizontal="center" vertical="center" textRotation="0" wrapText="0" indent="0" justifyLastLine="0" shrinkToFit="0" readingOrder="0"/>
    </dxf>
    <dxf>
      <numFmt numFmtId="1" formatCode="0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7" formatCode="yyyy/mm/dd\ hh:mm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4"/>
        <name val="Arial"/>
        <scheme val="none"/>
      </font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1" Type="http://schemas.openxmlformats.org/officeDocument/2006/relationships/themeOverride" Target="../theme/themeOverrid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C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lrMapOvr bg1="lt1" tx1="dk1" bg2="lt2" tx2="dk2" accent1="accent1" accent2="accent2" accent3="accent3" accent4="accent4" accent5="accent5" accent6="accent6" hlink="hlink" folHlink="folHlink"/>
  <c:pivotSource>
    <c:name>[Stat_Remplissage_Case_Trieur.xlsm]Feuil2!Tableau croisé dynamique2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</c:pivotFmt>
      <c:pivotFmt>
        <c:idx val="3"/>
      </c:pivotFmt>
      <c:pivotFmt>
        <c:idx val="4"/>
        <c:marker>
          <c:symbol val="none"/>
        </c:marker>
        <c:dLbl>
          <c:idx val="0"/>
          <c:delete val="1"/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Feuil2!$B$1</c:f>
              <c:strCache>
                <c:ptCount val="1"/>
                <c:pt idx="0">
                  <c:v>Moyenne de Temps Assignée</c:v>
                </c:pt>
              </c:strCache>
            </c:strRef>
          </c:tx>
          <c:marker>
            <c:symbol val="none"/>
          </c:marker>
          <c:cat>
            <c:strRef>
              <c:f>Feuil2!$A$2:$A$18</c:f>
              <c:strCache>
                <c:ptCount val="16"/>
                <c:pt idx="0">
                  <c:v>12</c:v>
                </c:pt>
                <c:pt idx="1">
                  <c:v>13</c:v>
                </c:pt>
                <c:pt idx="2">
                  <c:v>14</c:v>
                </c:pt>
                <c:pt idx="3">
                  <c:v>17</c:v>
                </c:pt>
                <c:pt idx="4">
                  <c:v>20</c:v>
                </c:pt>
                <c:pt idx="5">
                  <c:v>22</c:v>
                </c:pt>
                <c:pt idx="6">
                  <c:v>24</c:v>
                </c:pt>
                <c:pt idx="7">
                  <c:v>25</c:v>
                </c:pt>
                <c:pt idx="8">
                  <c:v>27</c:v>
                </c:pt>
                <c:pt idx="9">
                  <c:v>30</c:v>
                </c:pt>
                <c:pt idx="10">
                  <c:v>32</c:v>
                </c:pt>
                <c:pt idx="11">
                  <c:v>37</c:v>
                </c:pt>
                <c:pt idx="12">
                  <c:v>38</c:v>
                </c:pt>
                <c:pt idx="13">
                  <c:v>39</c:v>
                </c:pt>
                <c:pt idx="14">
                  <c:v>40</c:v>
                </c:pt>
                <c:pt idx="15">
                  <c:v>46</c:v>
                </c:pt>
              </c:strCache>
            </c:strRef>
          </c:cat>
          <c:val>
            <c:numRef>
              <c:f>Feuil2!$B$2:$B$18</c:f>
              <c:numCache>
                <c:formatCode>h:mm:ss</c:formatCode>
                <c:ptCount val="16"/>
                <c:pt idx="0">
                  <c:v>0.2193364197530864</c:v>
                </c:pt>
                <c:pt idx="1">
                  <c:v>0.64670717592592597</c:v>
                </c:pt>
                <c:pt idx="2">
                  <c:v>0.12073021885521885</c:v>
                </c:pt>
                <c:pt idx="3">
                  <c:v>0.85127314814814814</c:v>
                </c:pt>
                <c:pt idx="4">
                  <c:v>0.47568287037037038</c:v>
                </c:pt>
                <c:pt idx="5">
                  <c:v>2.4628494916485118E-2</c:v>
                </c:pt>
                <c:pt idx="6">
                  <c:v>0.13605581275720166</c:v>
                </c:pt>
                <c:pt idx="7">
                  <c:v>2.4232638888888894E-2</c:v>
                </c:pt>
                <c:pt idx="8">
                  <c:v>0.32678530092592595</c:v>
                </c:pt>
                <c:pt idx="9">
                  <c:v>4.7286324786324781E-2</c:v>
                </c:pt>
                <c:pt idx="10">
                  <c:v>0.33345293209876542</c:v>
                </c:pt>
                <c:pt idx="11">
                  <c:v>1.213206018518518E-2</c:v>
                </c:pt>
                <c:pt idx="12">
                  <c:v>5.2350983796296303E-2</c:v>
                </c:pt>
                <c:pt idx="13">
                  <c:v>2.3266203703703705</c:v>
                </c:pt>
                <c:pt idx="14">
                  <c:v>0.2266184413580247</c:v>
                </c:pt>
                <c:pt idx="15">
                  <c:v>7.305362654320989E-2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Feuil2!$C$1</c:f>
              <c:strCache>
                <c:ptCount val="1"/>
                <c:pt idx="0">
                  <c:v>Moyenne de Temps Plein</c:v>
                </c:pt>
              </c:strCache>
            </c:strRef>
          </c:tx>
          <c:marker>
            <c:symbol val="none"/>
          </c:marker>
          <c:cat>
            <c:strRef>
              <c:f>Feuil2!$A$2:$A$18</c:f>
              <c:strCache>
                <c:ptCount val="16"/>
                <c:pt idx="0">
                  <c:v>12</c:v>
                </c:pt>
                <c:pt idx="1">
                  <c:v>13</c:v>
                </c:pt>
                <c:pt idx="2">
                  <c:v>14</c:v>
                </c:pt>
                <c:pt idx="3">
                  <c:v>17</c:v>
                </c:pt>
                <c:pt idx="4">
                  <c:v>20</c:v>
                </c:pt>
                <c:pt idx="5">
                  <c:v>22</c:v>
                </c:pt>
                <c:pt idx="6">
                  <c:v>24</c:v>
                </c:pt>
                <c:pt idx="7">
                  <c:v>25</c:v>
                </c:pt>
                <c:pt idx="8">
                  <c:v>27</c:v>
                </c:pt>
                <c:pt idx="9">
                  <c:v>30</c:v>
                </c:pt>
                <c:pt idx="10">
                  <c:v>32</c:v>
                </c:pt>
                <c:pt idx="11">
                  <c:v>37</c:v>
                </c:pt>
                <c:pt idx="12">
                  <c:v>38</c:v>
                </c:pt>
                <c:pt idx="13">
                  <c:v>39</c:v>
                </c:pt>
                <c:pt idx="14">
                  <c:v>40</c:v>
                </c:pt>
                <c:pt idx="15">
                  <c:v>46</c:v>
                </c:pt>
              </c:strCache>
            </c:strRef>
          </c:cat>
          <c:val>
            <c:numRef>
              <c:f>Feuil2!$C$2:$C$18</c:f>
              <c:numCache>
                <c:formatCode>h:mm:ss</c:formatCode>
                <c:ptCount val="16"/>
                <c:pt idx="0">
                  <c:v>4.2515432098765432E-3</c:v>
                </c:pt>
                <c:pt idx="1">
                  <c:v>9.9479166666666674E-2</c:v>
                </c:pt>
                <c:pt idx="2">
                  <c:v>6.2615740740740757E-3</c:v>
                </c:pt>
                <c:pt idx="3">
                  <c:v>5.9085648148148144E-3</c:v>
                </c:pt>
                <c:pt idx="4">
                  <c:v>6.2326388888888883E-3</c:v>
                </c:pt>
                <c:pt idx="5">
                  <c:v>6.6535039941902699E-3</c:v>
                </c:pt>
                <c:pt idx="6">
                  <c:v>1.4149948559670781E-2</c:v>
                </c:pt>
                <c:pt idx="7">
                  <c:v>4.1981481481481488E-3</c:v>
                </c:pt>
                <c:pt idx="8">
                  <c:v>6.2239583333333331E-3</c:v>
                </c:pt>
                <c:pt idx="9">
                  <c:v>5.75988247863248E-3</c:v>
                </c:pt>
                <c:pt idx="10">
                  <c:v>1.7322530864197531E-3</c:v>
                </c:pt>
                <c:pt idx="11">
                  <c:v>3.3046296296296291E-3</c:v>
                </c:pt>
                <c:pt idx="12">
                  <c:v>6.5403163580246932E-3</c:v>
                </c:pt>
                <c:pt idx="13">
                  <c:v>1.1574074074074073E-5</c:v>
                </c:pt>
                <c:pt idx="14">
                  <c:v>3.2754629629629627E-3</c:v>
                </c:pt>
                <c:pt idx="15">
                  <c:v>1.2324459876543209E-2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81137024"/>
        <c:axId val="81138816"/>
      </c:lineChart>
      <c:catAx>
        <c:axId val="81137024"/>
        <c:scaling>
          <c:orientation val="minMax"/>
        </c:scaling>
        <c:delete val="0"/>
        <c:axPos val="b"/>
        <c:majorTickMark val="none"/>
        <c:minorTickMark val="none"/>
        <c:tickLblPos val="nextTo"/>
        <c:crossAx val="81138816"/>
        <c:crosses val="autoZero"/>
        <c:auto val="1"/>
        <c:lblAlgn val="ctr"/>
        <c:lblOffset val="100"/>
        <c:noMultiLvlLbl val="0"/>
      </c:catAx>
      <c:valAx>
        <c:axId val="81138816"/>
        <c:scaling>
          <c:orientation val="minMax"/>
          <c:max val="2"/>
          <c:min val="0"/>
        </c:scaling>
        <c:delete val="0"/>
        <c:axPos val="l"/>
        <c:majorGridlines/>
        <c:minorGridlines/>
        <c:title>
          <c:layout/>
          <c:overlay val="0"/>
        </c:title>
        <c:numFmt formatCode="hh:mm:ss;@" sourceLinked="0"/>
        <c:majorTickMark val="none"/>
        <c:minorTickMark val="none"/>
        <c:tickLblPos val="nextTo"/>
        <c:crossAx val="81137024"/>
        <c:crosses val="autoZero"/>
        <c:crossBetween val="between"/>
        <c:majorUnit val="8.3333330000000011E-2"/>
        <c:minorUnit val="4.1666667000000018E-2"/>
      </c:valAx>
      <c:dTable>
        <c:showHorzBorder val="1"/>
        <c:showVertBorder val="1"/>
        <c:showOutline val="1"/>
        <c:showKeys val="1"/>
      </c:dTable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28575</xdr:colOff>
          <xdr:row>6</xdr:row>
          <xdr:rowOff>152400</xdr:rowOff>
        </xdr:from>
        <xdr:to>
          <xdr:col>3</xdr:col>
          <xdr:colOff>285750</xdr:colOff>
          <xdr:row>9</xdr:row>
          <xdr:rowOff>19050</xdr:rowOff>
        </xdr:to>
        <xdr:sp macro="" textlink="">
          <xdr:nvSpPr>
            <xdr:cNvPr id="1029" name="CommandButton1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18</xdr:row>
      <xdr:rowOff>76200</xdr:rowOff>
    </xdr:from>
    <xdr:to>
      <xdr:col>11</xdr:col>
      <xdr:colOff>676275</xdr:colOff>
      <xdr:row>41</xdr:row>
      <xdr:rowOff>47625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TECAUT" refreshedDate="42968.961363657407" createdVersion="4" refreshedVersion="4" minRefreshableVersion="3" recordCount="305">
  <cacheSource type="worksheet">
    <worksheetSource ref="A2:N1048576" sheet="Pièces empileuses"/>
  </cacheSource>
  <cacheFields count="14">
    <cacheField name="Date / Heure" numFmtId="0">
      <sharedItems containsDate="1" containsBlank="1" containsMixedTypes="1" minDate="2017-08-18T15:05:05" maxDate="2017-08-21T22:52:39"/>
    </cacheField>
    <cacheField name="ID" numFmtId="0">
      <sharedItems containsBlank="1" containsMixedTypes="1" containsNumber="1" containsInteger="1" minValue="6" maxValue="308"/>
    </cacheField>
    <cacheField name="# Case" numFmtId="0">
      <sharedItems containsBlank="1" containsMixedTypes="1" containsNumber="1" containsInteger="1" minValue="2" maxValue="27" count="26">
        <s v="PLC00"/>
        <n v="3"/>
        <n v="21"/>
        <n v="8"/>
        <n v="17"/>
        <n v="27"/>
        <n v="22"/>
        <n v="2"/>
        <n v="19"/>
        <n v="18"/>
        <n v="10"/>
        <n v="9"/>
        <n v="13"/>
        <n v="6"/>
        <n v="23"/>
        <n v="7"/>
        <n v="5"/>
        <n v="26"/>
        <n v="11"/>
        <n v="4"/>
        <n v="20"/>
        <n v="24"/>
        <n v="16"/>
        <n v="25"/>
        <n v="12"/>
        <m/>
      </sharedItems>
    </cacheField>
    <cacheField name="# Sorte" numFmtId="0">
      <sharedItems containsBlank="1" containsMixedTypes="1" containsNumber="1" containsInteger="1" minValue="12" maxValue="46" count="18">
        <s v="PLC01"/>
        <n v="14"/>
        <n v="40"/>
        <n v="22"/>
        <n v="38"/>
        <n v="12"/>
        <n v="30"/>
        <n v="37"/>
        <n v="25"/>
        <n v="13"/>
        <n v="46"/>
        <n v="24"/>
        <n v="27"/>
        <n v="32"/>
        <n v="17"/>
        <n v="39"/>
        <n v="20"/>
        <m/>
      </sharedItems>
    </cacheField>
    <cacheField name="Temps Assignée" numFmtId="21">
      <sharedItems containsDate="1" containsBlank="1" containsMixedTypes="1" minDate="1899-12-30T00:12:10" maxDate="1900-01-01T07:50:20"/>
    </cacheField>
    <cacheField name="Temps Assignée2" numFmtId="1">
      <sharedItems containsBlank="1" containsMixedTypes="1" containsNumber="1" minValue="729.82501220703125" maxValue="201020.03125"/>
    </cacheField>
    <cacheField name="Temps Plein" numFmtId="164">
      <sharedItems containsDate="1" containsBlank="1" containsMixedTypes="1" minDate="1899-12-30T00:00:00" maxDate="1899-12-30T04:46:27"/>
    </cacheField>
    <cacheField name="Temps Plein2" numFmtId="1">
      <sharedItems containsBlank="1" containsMixedTypes="1" containsNumber="1" minValue="0.27399998903274536" maxValue="17186.63671875" count="301">
        <s v="PLC04"/>
        <n v="2926.9580078125"/>
        <n v="489.4219970703125"/>
        <n v="312.00900268554687"/>
        <n v="930.36199951171875"/>
        <n v="537.64697265625"/>
        <n v="211.19099426269531"/>
        <n v="133.30999755859375"/>
        <n v="679.906005859375"/>
        <n v="394.0469970703125"/>
        <n v="661.2449951171875"/>
        <n v="1370.60498046875"/>
        <n v="2069.760986328125"/>
        <n v="17186.63671875"/>
        <n v="499.03799438476562"/>
        <n v="683.5980224609375"/>
        <n v="3239.427001953125"/>
        <n v="1424.9720458984375"/>
        <n v="657.8499755859375"/>
        <n v="506.50601196289062"/>
        <n v="589.14202880859375"/>
        <n v="601.47802734375"/>
        <n v="729.34002685546875"/>
        <n v="761.510009765625"/>
        <n v="540.5989990234375"/>
        <n v="7532.47607421875"/>
        <n v="466.79800415039062"/>
        <n v="107.38999938964844"/>
        <n v="622.2139892578125"/>
        <n v="262.97799682617187"/>
        <n v="6048.4111328125"/>
        <n v="130.23100280761719"/>
        <n v="435.25299072265625"/>
        <n v="0.74500000476837158"/>
        <n v="4485.8740234375"/>
        <n v="520.9639892578125"/>
        <n v="602.08697509765625"/>
        <n v="62.320999145507812"/>
        <n v="69.394996643066406"/>
        <n v="997.64599609375"/>
        <n v="385.03900146484375"/>
        <n v="5927.953125"/>
        <n v="0.3919999897480011"/>
        <n v="645.41900634765625"/>
        <n v="5484.26708984375"/>
        <n v="3235.8740234375"/>
        <n v="382.76199340820312"/>
        <n v="99.599998474121094"/>
        <n v="3943.7509765625"/>
        <n v="1045.1600341796875"/>
        <n v="1.1349999904632568"/>
        <n v="1145.02197265625"/>
        <n v="2155.51806640625"/>
        <n v="593.19500732421875"/>
        <n v="279.38400268554687"/>
        <n v="327.8909912109375"/>
        <n v="440.54901123046875"/>
        <n v="1.9709999561309814"/>
        <n v="32.936000823974609"/>
        <n v="2.1050000190734863"/>
        <n v="0.46200001239776611"/>
        <n v="337.23300170898437"/>
        <n v="820.593994140625"/>
        <n v="2.2790000438690186"/>
        <n v="2.4730000495910645"/>
        <n v="230.98199462890625"/>
        <n v="509.27099609375"/>
        <n v="0.27399998903274536"/>
        <n v="151.46600341796875"/>
        <n v="1.8799999952316284"/>
        <n v="160.04800415039062"/>
        <n v="15.451000213623047"/>
        <n v="1.8980000019073486"/>
        <n v="2.3469998836517334"/>
        <n v="0.58300000429153442"/>
        <n v="376.25698852539062"/>
        <n v="121.21499633789063"/>
        <n v="2.0150001049041748"/>
        <n v="0.87699997425079346"/>
        <n v="166.90499877929687"/>
        <n v="1.0980000495910645"/>
        <n v="2.0759999752044678"/>
        <n v="0.58399999141693115"/>
        <n v="1.031999945640564"/>
        <n v="2.6649999618530273"/>
        <n v="13.581999778747559"/>
        <n v="2.0699999332427979"/>
        <n v="430.25201416015625"/>
        <n v="6.8039999008178711"/>
        <n v="2.1630001068115234"/>
        <n v="157.9320068359375"/>
        <n v="407.73098754882812"/>
        <n v="19.208999633789063"/>
        <n v="0.9100000262260437"/>
        <n v="222.92999267578125"/>
        <n v="1.8689999580383301"/>
        <n v="485.06201171875"/>
        <n v="465.18099975585937"/>
        <n v="173.60400390625"/>
        <n v="414.74301147460937"/>
        <n v="2.4930000305175781"/>
        <n v="521.1259765625"/>
        <n v="114.13899993896484"/>
        <n v="170.36599731445312"/>
        <n v="1.8400000333786011"/>
        <n v="42.856998443603516"/>
        <n v="0.52499997615814209"/>
        <n v="371.74798583984375"/>
        <n v="538.864013671875"/>
        <n v="509.16299438476562"/>
        <n v="347.67498779296875"/>
        <n v="663.16497802734375"/>
        <n v="0.68599998950958252"/>
        <n v="348.01699829101563"/>
        <n v="1368.60400390625"/>
        <n v="566.27801513671875"/>
        <n v="829.906982421875"/>
        <n v="1418.41796875"/>
        <n v="624.7559814453125"/>
        <n v="99.775001525878906"/>
        <n v="1076.593017578125"/>
        <n v="2.0799999237060547"/>
        <n v="307.69601440429687"/>
        <n v="2.2760000228881836"/>
        <n v="317.36300659179687"/>
        <n v="478.57901000976562"/>
        <n v="134.34800720214844"/>
        <n v="813.32598876953125"/>
        <n v="189.27799987792969"/>
        <n v="343.73098754882812"/>
        <n v="967.802001953125"/>
        <n v="183.96499633789062"/>
        <n v="810.35797119140625"/>
        <n v="439.02899169921875"/>
        <n v="129.16799926757812"/>
        <n v="647.86700439453125"/>
        <n v="246.94200134277344"/>
        <n v="177.17399597167969"/>
        <n v="305.20599365234375"/>
        <n v="355.239013671875"/>
        <n v="743.9010009765625"/>
        <n v="89.40899658203125"/>
        <n v="327.59799194335937"/>
        <n v="237.3699951171875"/>
        <n v="1080.14599609375"/>
        <n v="1111.51904296875"/>
        <n v="349.25799560546875"/>
        <n v="281.52700805664062"/>
        <n v="2.0820000171661377"/>
        <n v="2.3450000286102295"/>
        <n v="6.7579998970031738"/>
        <n v="366.5050048828125"/>
        <n v="774.20599365234375"/>
        <n v="322.69699096679687"/>
        <n v="648.64898681640625"/>
        <n v="0.72699999809265137"/>
        <n v="2.2070000171661377"/>
        <n v="2.3940000534057617"/>
        <n v="57.125"/>
        <n v="567.323974609375"/>
        <n v="0.45600000023841858"/>
        <n v="399.67800903320312"/>
        <n v="1227.8499755859375"/>
        <n v="2.4289999008178711"/>
        <n v="472.95999145507812"/>
        <n v="337.5679931640625"/>
        <n v="2.5469999313354492"/>
        <n v="175.13200378417969"/>
        <n v="120.14800262451172"/>
        <n v="1.8860000371932983"/>
        <n v="2.6840000152587891"/>
        <n v="1.9600000381469727"/>
        <n v="0.95899999141693115"/>
        <n v="2.5690000057220459"/>
        <n v="2.3269999027252197"/>
        <n v="2.2000000476837158"/>
        <n v="2.4760000705718994"/>
        <n v="5.8429999351501465"/>
        <n v="2.6530001163482666"/>
        <n v="267.94500732421875"/>
        <n v="90.022003173828125"/>
        <n v="2.562000036239624"/>
        <n v="1.843000054359436"/>
        <n v="60.627998352050781"/>
        <n v="1.9149999618530273"/>
        <n v="45.655998229980469"/>
        <n v="2.5260000228881836"/>
        <n v="327.90701293945312"/>
        <n v="2.3110001087188721"/>
        <n v="0.30500000715255737"/>
        <n v="1.9900000095367432"/>
        <n v="129.9530029296875"/>
        <n v="315.79998779296875"/>
        <n v="54.457000732421875"/>
        <n v="1.9769999980926514"/>
        <n v="640.99798583984375"/>
        <n v="2.6549999713897705"/>
        <n v="3.1289999485015869"/>
        <n v="404.52801513671875"/>
        <n v="798.16998291015625"/>
        <n v="373.64199829101562"/>
        <n v="2.252000093460083"/>
        <n v="259.92898559570312"/>
        <n v="48.363998413085938"/>
        <n v="2.5090000629425049"/>
        <n v="2.0829999446868896"/>
        <n v="268.35198974609375"/>
        <n v="476.94198608398437"/>
        <n v="265.10299682617187"/>
        <n v="417.09600830078125"/>
        <n v="0.36300000548362732"/>
        <n v="1032.4420166015625"/>
        <n v="197.63800048828125"/>
        <n v="2684.136962890625"/>
        <n v="362.69100952148437"/>
        <n v="1746.344970703125"/>
        <n v="0.73600000143051147"/>
        <n v="412.62200927734375"/>
        <n v="465.14898681640625"/>
        <n v="2052.761962890625"/>
        <n v="0.95300000905990601"/>
        <n v="998.760009765625"/>
        <n v="0.36500000953674316"/>
        <n v="1710.947998046875"/>
        <n v="678.63397216796875"/>
        <n v="302.91900634765625"/>
        <n v="1586.5810546875"/>
        <n v="1515.3709716796875"/>
        <n v="292.74798583984375"/>
        <n v="965.926025390625"/>
        <n v="0.31200000643730164"/>
        <n v="1.9980000257492065"/>
        <n v="0.54199999570846558"/>
        <n v="319.12399291992187"/>
        <n v="707.9000244140625"/>
        <n v="2.5269999504089355"/>
        <n v="0.62599998712539673"/>
        <n v="2.437999963760376"/>
        <n v="1.9919999837875366"/>
        <n v="2.1329998970031738"/>
        <n v="2.5369999408721924"/>
        <n v="0.83399999141693115"/>
        <n v="2.8110001087188721"/>
        <n v="315.55999755859375"/>
        <n v="0.85600000619888306"/>
        <n v="119.53700256347656"/>
        <n v="1.8420000076293945"/>
        <n v="59.812000274658203"/>
        <n v="667.41998291015625"/>
        <n v="2.565000057220459"/>
        <n v="2.4549999237060547"/>
        <n v="0.40999999642372131"/>
        <n v="1.840999960899353"/>
        <n v="590.7139892578125"/>
        <n v="246.79600524902344"/>
        <n v="2.5230000019073486"/>
        <n v="313.72100830078125"/>
        <n v="736.64398193359375"/>
        <n v="16.184999465942383"/>
        <n v="518.1920166015625"/>
        <n v="294.84799194335937"/>
        <n v="2.0280001163482666"/>
        <n v="1178.3759765625"/>
        <n v="2.3529999256134033"/>
        <n v="16.443000793457031"/>
        <n v="1.8329999446868896"/>
        <n v="511.52999877929687"/>
        <n v="340.74200439453125"/>
        <n v="2.5610001087188721"/>
        <n v="523.35601806640625"/>
        <n v="39.423000335693359"/>
        <n v="1.9320000410079956"/>
        <n v="2.374000072479248"/>
        <n v="293.0419921875"/>
        <n v="2.0529999732971191"/>
        <n v="2.5580000877380371"/>
        <n v="2.127000093460083"/>
        <n v="86.768997192382813"/>
        <n v="43.2760009765625"/>
        <n v="312.67999267578125"/>
        <n v="2.2369999885559082"/>
        <n v="0.93900001049041748"/>
        <n v="16.028999328613281"/>
        <n v="525.1199951171875"/>
        <n v="0.75"/>
        <n v="371.06500244140625"/>
        <n v="68.80999755859375"/>
        <n v="1.9839999675750732"/>
        <n v="2.3910000324249268"/>
        <n v="221.67599487304687"/>
        <n v="6.4699997901916504"/>
        <n v="127.63800048828125"/>
        <n v="835.8289794921875"/>
        <n v="2.4779999256134033"/>
        <n v="2.0959999561309814"/>
        <n v="2.1059999465942383"/>
        <n v="314.25"/>
        <n v="0.61599999666213989"/>
        <n v="2.6210000514984131"/>
        <n v="5.929999828338623"/>
        <m/>
      </sharedItems>
    </cacheField>
    <cacheField name="Catégorie" numFmtId="0">
      <sharedItems containsBlank="1" containsMixedTypes="1" containsNumber="1" containsInteger="1" minValue="3" maxValue="3"/>
    </cacheField>
    <cacheField name="Longueur" numFmtId="0">
      <sharedItems containsBlank="1" containsMixedTypes="1" containsNumber="1" containsInteger="1" minValue="72" maxValue="96"/>
    </cacheField>
    <cacheField name="Longueur2" numFmtId="0">
      <sharedItems containsBlank="1" containsMixedTypes="1" containsNumber="1" containsInteger="1" minValue="1152" maxValue="1536"/>
    </cacheField>
    <cacheField name="NB Paquet" numFmtId="0">
      <sharedItems containsBlank="1" containsMixedTypes="1" containsNumber="1" containsInteger="1" minValue="2" maxValue="3"/>
    </cacheField>
    <cacheField name="NB Pcs / paquet" numFmtId="0">
      <sharedItems containsBlank="1" containsMixedTypes="1" containsNumber="1" containsInteger="1" minValue="400" maxValue="548"/>
    </cacheField>
    <cacheField name="NB pcs / Case" numFmtId="0">
      <sharedItems containsBlank="1" containsMixedTypes="1" containsNumber="1" containsInteger="1" minValue="800" maxValue="1257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05">
  <r>
    <s v="sample_datetime"/>
    <s v="sequence_no"/>
    <x v="0"/>
    <x v="0"/>
    <s v="PLC012"/>
    <s v="PLC02"/>
    <s v="PLC03"/>
    <x v="0"/>
    <s v="PLC06"/>
    <s v="PLC062"/>
    <s v="PLC07"/>
    <s v="PLC08"/>
    <s v="PLC09"/>
    <s v="PLC10"/>
  </r>
  <r>
    <d v="2017-08-21T22:52:39"/>
    <n v="308"/>
    <x v="1"/>
    <x v="1"/>
    <d v="1899-12-30T02:41:16"/>
    <n v="9675.5400390625"/>
    <d v="1899-12-30T00:48:47"/>
    <x v="1"/>
    <n v="3"/>
    <n v="74"/>
    <n v="1184"/>
    <n v="2"/>
    <n v="533"/>
    <n v="1066"/>
  </r>
  <r>
    <d v="2017-08-21T22:50:36"/>
    <n v="307"/>
    <x v="2"/>
    <x v="2"/>
    <d v="1899-12-30T04:06:26"/>
    <n v="14785.7578125"/>
    <d v="1899-12-30T00:08:09"/>
    <x v="2"/>
    <n v="3"/>
    <n v="84"/>
    <n v="1344"/>
    <n v="2"/>
    <n v="543"/>
    <n v="1086"/>
  </r>
  <r>
    <d v="2017-08-21T22:40:56"/>
    <n v="306"/>
    <x v="3"/>
    <x v="3"/>
    <d v="1899-12-30T00:34:40"/>
    <n v="2080.4208984375"/>
    <d v="1899-12-30T00:05:12"/>
    <x v="3"/>
    <n v="3"/>
    <n v="84"/>
    <n v="1344"/>
    <n v="2"/>
    <n v="533"/>
    <n v="1066"/>
  </r>
  <r>
    <d v="2017-08-21T22:38:33"/>
    <n v="305"/>
    <x v="4"/>
    <x v="4"/>
    <d v="1899-12-30T00:37:56"/>
    <n v="2276.424072265625"/>
    <d v="1899-12-30T00:15:30"/>
    <x v="4"/>
    <n v="3"/>
    <n v="96"/>
    <n v="1536"/>
    <n v="2"/>
    <n v="533"/>
    <n v="1066"/>
  </r>
  <r>
    <d v="2017-08-21T22:21:57"/>
    <n v="304"/>
    <x v="5"/>
    <x v="5"/>
    <d v="1899-12-30T02:29:11"/>
    <n v="8950.8603515625"/>
    <d v="1899-12-30T00:08:58"/>
    <x v="5"/>
    <n v="3"/>
    <n v="74"/>
    <n v="1184"/>
    <n v="2"/>
    <n v="543"/>
    <n v="1086"/>
  </r>
  <r>
    <d v="2017-08-21T22:10:01"/>
    <n v="303"/>
    <x v="6"/>
    <x v="6"/>
    <d v="1899-12-30T00:49:35"/>
    <n v="2975.321044921875"/>
    <d v="1899-12-30T00:03:31"/>
    <x v="6"/>
    <n v="3"/>
    <n v="96"/>
    <n v="1536"/>
    <n v="2"/>
    <n v="543"/>
    <n v="1086"/>
  </r>
  <r>
    <d v="2017-08-21T22:00:31"/>
    <n v="302"/>
    <x v="7"/>
    <x v="3"/>
    <d v="1899-12-30T00:39:38"/>
    <n v="2378.14404296875"/>
    <d v="1899-12-30T00:02:13"/>
    <x v="7"/>
    <n v="3"/>
    <n v="84"/>
    <n v="1344"/>
    <n v="2"/>
    <n v="533"/>
    <n v="1066"/>
  </r>
  <r>
    <d v="2017-08-21T21:58:27"/>
    <n v="301"/>
    <x v="8"/>
    <x v="7"/>
    <d v="1899-12-30T00:35:19"/>
    <n v="2118.9619140625"/>
    <d v="1899-12-30T00:11:20"/>
    <x v="8"/>
    <n v="3"/>
    <n v="96"/>
    <n v="1536"/>
    <n v="3"/>
    <n v="419"/>
    <n v="1257"/>
  </r>
  <r>
    <d v="2017-08-21T21:48:01"/>
    <n v="300"/>
    <x v="9"/>
    <x v="4"/>
    <d v="1899-12-30T00:41:44"/>
    <n v="2504.23388671875"/>
    <d v="1899-12-30T00:06:34"/>
    <x v="9"/>
    <n v="3"/>
    <n v="96"/>
    <n v="1536"/>
    <n v="2"/>
    <n v="533"/>
    <n v="1066"/>
  </r>
  <r>
    <d v="2017-08-21T21:46:35"/>
    <n v="299"/>
    <x v="10"/>
    <x v="8"/>
    <d v="1899-12-30T00:49:07"/>
    <n v="2946.7958984375"/>
    <d v="1899-12-30T00:11:01"/>
    <x v="10"/>
    <n v="3"/>
    <n v="96"/>
    <n v="1536"/>
    <n v="3"/>
    <n v="407"/>
    <n v="1221"/>
  </r>
  <r>
    <d v="2017-08-21T21:40:32"/>
    <n v="298"/>
    <x v="11"/>
    <x v="3"/>
    <d v="1899-12-30T00:36:00"/>
    <n v="2159.803955078125"/>
    <d v="1899-12-30T00:22:51"/>
    <x v="11"/>
    <n v="3"/>
    <n v="84"/>
    <n v="1344"/>
    <n v="2"/>
    <n v="533"/>
    <n v="1066"/>
  </r>
  <r>
    <d v="2017-08-21T21:34:09"/>
    <n v="297"/>
    <x v="3"/>
    <x v="4"/>
    <d v="1899-12-30T00:43:21"/>
    <n v="2601.158935546875"/>
    <d v="1899-12-30T00:34:30"/>
    <x v="12"/>
    <n v="3"/>
    <n v="96"/>
    <n v="1536"/>
    <n v="2"/>
    <n v="533"/>
    <n v="1066"/>
  </r>
  <r>
    <d v="2017-08-21T21:32:56"/>
    <n v="296"/>
    <x v="12"/>
    <x v="9"/>
    <d v="1899-12-30T11:10:29"/>
    <n v="40228.98046875"/>
    <d v="1899-12-30T04:46:27"/>
    <x v="13"/>
    <n v="3"/>
    <n v="72"/>
    <n v="1152"/>
    <n v="2"/>
    <n v="533"/>
    <n v="1066"/>
  </r>
  <r>
    <d v="2017-08-21T21:22:15"/>
    <n v="295"/>
    <x v="4"/>
    <x v="6"/>
    <d v="1899-12-30T00:52:17"/>
    <n v="3137.39404296875"/>
    <d v="1899-12-30T00:08:19"/>
    <x v="14"/>
    <n v="3"/>
    <n v="96"/>
    <n v="1536"/>
    <n v="2"/>
    <n v="538"/>
    <n v="1076"/>
  </r>
  <r>
    <d v="2017-08-21T21:22:01"/>
    <n v="294"/>
    <x v="13"/>
    <x v="7"/>
    <d v="1899-12-30T00:34:24"/>
    <n v="2063.636962890625"/>
    <d v="1899-12-30T00:11:24"/>
    <x v="15"/>
    <n v="3"/>
    <n v="96"/>
    <n v="1536"/>
    <n v="3"/>
    <n v="407"/>
    <n v="1221"/>
  </r>
  <r>
    <d v="2017-08-21T21:10:24"/>
    <n v="293"/>
    <x v="14"/>
    <x v="4"/>
    <d v="1899-12-30T00:52:05"/>
    <n v="3124.949951171875"/>
    <d v="1899-12-30T00:53:59"/>
    <x v="16"/>
    <n v="3"/>
    <n v="96"/>
    <n v="1536"/>
    <n v="2"/>
    <n v="533"/>
    <n v="1066"/>
  </r>
  <r>
    <d v="2017-08-21T21:10:10"/>
    <n v="292"/>
    <x v="15"/>
    <x v="8"/>
    <d v="1899-12-30T00:49:02"/>
    <n v="2941.631103515625"/>
    <d v="1899-12-30T00:23:45"/>
    <x v="17"/>
    <n v="3"/>
    <n v="96"/>
    <n v="1536"/>
    <n v="3"/>
    <n v="403"/>
    <n v="1209"/>
  </r>
  <r>
    <d v="2017-08-21T21:02:11"/>
    <n v="291"/>
    <x v="8"/>
    <x v="10"/>
    <d v="1899-12-30T01:52:58"/>
    <n v="6777.52294921875"/>
    <d v="1899-12-30T00:10:58"/>
    <x v="18"/>
    <n v="3"/>
    <n v="96"/>
    <n v="1536"/>
    <n v="2"/>
    <n v="538"/>
    <n v="1076"/>
  </r>
  <r>
    <d v="2017-08-21T21:00:30"/>
    <n v="290"/>
    <x v="7"/>
    <x v="11"/>
    <d v="1899-12-30T02:47:21"/>
    <n v="10041.3203125"/>
    <d v="1899-12-30T00:08:27"/>
    <x v="19"/>
    <n v="3"/>
    <n v="94"/>
    <n v="1504"/>
    <n v="2"/>
    <n v="548"/>
    <n v="1096"/>
  </r>
  <r>
    <d v="2017-08-21T20:49:02"/>
    <n v="289"/>
    <x v="16"/>
    <x v="3"/>
    <d v="1899-12-30T00:31:34"/>
    <n v="1894.2860107421875"/>
    <d v="1899-12-30T00:09:49"/>
    <x v="20"/>
    <n v="3"/>
    <n v="84"/>
    <n v="1344"/>
    <n v="2"/>
    <n v="533"/>
    <n v="1066"/>
  </r>
  <r>
    <d v="2017-08-21T20:45:01"/>
    <n v="288"/>
    <x v="6"/>
    <x v="7"/>
    <d v="1899-12-30T00:28:14"/>
    <n v="1693.655029296875"/>
    <d v="1899-12-30T00:10:01"/>
    <x v="21"/>
    <n v="3"/>
    <n v="96"/>
    <n v="1536"/>
    <n v="3"/>
    <n v="407"/>
    <n v="1221"/>
  </r>
  <r>
    <d v="2017-08-21T20:30:20"/>
    <n v="287"/>
    <x v="9"/>
    <x v="6"/>
    <d v="1899-12-30T01:14:03"/>
    <n v="4442.8701171875"/>
    <d v="1899-12-30T00:12:09"/>
    <x v="22"/>
    <n v="3"/>
    <n v="96"/>
    <n v="1536"/>
    <n v="2"/>
    <n v="538"/>
    <n v="1076"/>
  </r>
  <r>
    <d v="2017-08-21T20:19:30"/>
    <n v="286"/>
    <x v="13"/>
    <x v="3"/>
    <d v="1899-12-30T00:49:54"/>
    <n v="2994.488037109375"/>
    <d v="1899-12-30T00:12:42"/>
    <x v="23"/>
    <n v="3"/>
    <n v="84"/>
    <n v="1344"/>
    <n v="2"/>
    <n v="533"/>
    <n v="1066"/>
  </r>
  <r>
    <d v="2017-08-21T20:15:20"/>
    <n v="285"/>
    <x v="4"/>
    <x v="7"/>
    <d v="1899-12-30T00:23:12"/>
    <n v="1391.656005859375"/>
    <d v="1899-12-30T00:09:01"/>
    <x v="24"/>
    <n v="3"/>
    <n v="96"/>
    <n v="1536"/>
    <n v="3"/>
    <n v="407"/>
    <n v="1221"/>
  </r>
  <r>
    <d v="2017-08-21T20:04:09"/>
    <n v="284"/>
    <x v="10"/>
    <x v="11"/>
    <d v="1899-12-30T03:36:43"/>
    <n v="13002.74609375"/>
    <d v="1899-12-30T02:05:32"/>
    <x v="25"/>
    <n v="3"/>
    <n v="94"/>
    <n v="1504"/>
    <n v="2"/>
    <n v="548"/>
    <n v="1096"/>
  </r>
  <r>
    <d v="2017-08-21T20:02:29"/>
    <n v="283"/>
    <x v="3"/>
    <x v="8"/>
    <d v="1899-12-30T00:56:31"/>
    <n v="3391.02197265625"/>
    <d v="1899-12-30T00:07:47"/>
    <x v="26"/>
    <n v="3"/>
    <n v="96"/>
    <n v="1536"/>
    <n v="3"/>
    <n v="400"/>
    <n v="1200"/>
  </r>
  <r>
    <d v="2017-08-21T19:51:24"/>
    <n v="282"/>
    <x v="17"/>
    <x v="8"/>
    <d v="1899-12-30T00:36:39"/>
    <n v="2198.85302734375"/>
    <d v="1899-12-30T00:01:47"/>
    <x v="27"/>
    <n v="3"/>
    <n v="96"/>
    <n v="1536"/>
    <n v="3"/>
    <n v="400"/>
    <n v="1200"/>
  </r>
  <r>
    <d v="2017-08-21T19:51:03"/>
    <n v="281"/>
    <x v="16"/>
    <x v="7"/>
    <d v="1899-12-30T00:42:01"/>
    <n v="2521.208984375"/>
    <d v="1899-12-30T00:10:22"/>
    <x v="28"/>
    <n v="3"/>
    <n v="96"/>
    <n v="1536"/>
    <n v="3"/>
    <n v="407"/>
    <n v="1221"/>
  </r>
  <r>
    <d v="2017-08-21T19:39:16"/>
    <n v="280"/>
    <x v="4"/>
    <x v="5"/>
    <d v="1899-12-30T03:05:02"/>
    <n v="11102.140625"/>
    <d v="1899-12-30T00:04:23"/>
    <x v="29"/>
    <n v="3"/>
    <n v="74"/>
    <n v="1184"/>
    <n v="2"/>
    <n v="543"/>
    <n v="1086"/>
  </r>
  <r>
    <d v="2017-08-21T19:31:43"/>
    <n v="279"/>
    <x v="18"/>
    <x v="3"/>
    <d v="1899-12-30T00:43:08"/>
    <n v="2587.6240234375"/>
    <d v="1899-12-30T01:40:48"/>
    <x v="30"/>
    <n v="3"/>
    <n v="84"/>
    <n v="1344"/>
    <n v="2"/>
    <n v="533"/>
    <n v="1066"/>
  </r>
  <r>
    <d v="2017-08-21T19:31:00"/>
    <n v="278"/>
    <x v="6"/>
    <x v="1"/>
    <d v="1899-12-30T02:50:34"/>
    <n v="10233.5048828125"/>
    <d v="1899-12-30T00:02:10"/>
    <x v="31"/>
    <n v="3"/>
    <n v="74"/>
    <n v="1184"/>
    <n v="2"/>
    <n v="533"/>
    <n v="1066"/>
  </r>
  <r>
    <d v="2017-08-21T19:19:48"/>
    <n v="277"/>
    <x v="15"/>
    <x v="3"/>
    <d v="1899-12-30T00:46:08"/>
    <n v="2767.823974609375"/>
    <d v="1899-12-30T00:07:15"/>
    <x v="32"/>
    <n v="3"/>
    <n v="84"/>
    <n v="1344"/>
    <n v="2"/>
    <n v="533"/>
    <n v="1066"/>
  </r>
  <r>
    <d v="2017-08-21T19:18:03"/>
    <n v="276"/>
    <x v="5"/>
    <x v="4"/>
    <d v="1899-12-30T00:55:19"/>
    <n v="3318.825927734375"/>
    <d v="1899-12-30T00:00:01"/>
    <x v="33"/>
    <n v="3"/>
    <n v="96"/>
    <n v="1536"/>
    <n v="2"/>
    <n v="533"/>
    <n v="1066"/>
  </r>
  <r>
    <d v="2017-08-21T19:09:27"/>
    <n v="275"/>
    <x v="11"/>
    <x v="6"/>
    <d v="1899-12-30T01:06:37"/>
    <n v="3996.528076171875"/>
    <d v="1899-12-30T01:14:46"/>
    <x v="34"/>
    <n v="3"/>
    <n v="96"/>
    <n v="1536"/>
    <n v="2"/>
    <n v="538"/>
    <n v="1076"/>
  </r>
  <r>
    <d v="2017-08-21T19:04:37"/>
    <n v="274"/>
    <x v="14"/>
    <x v="6"/>
    <d v="1899-12-30T00:59:09"/>
    <n v="3548.99609375"/>
    <d v="1899-12-30T00:08:41"/>
    <x v="35"/>
    <n v="3"/>
    <n v="96"/>
    <n v="1536"/>
    <n v="2"/>
    <n v="538"/>
    <n v="1076"/>
  </r>
  <r>
    <d v="2017-08-21T19:01:03"/>
    <n v="273"/>
    <x v="13"/>
    <x v="7"/>
    <d v="1899-12-30T00:51:11"/>
    <n v="3071.1201171875"/>
    <d v="1899-12-30T00:10:02"/>
    <x v="36"/>
    <n v="3"/>
    <n v="96"/>
    <n v="1536"/>
    <n v="3"/>
    <n v="411"/>
    <n v="1233"/>
  </r>
  <r>
    <d v="2017-08-21T18:52:02"/>
    <n v="272"/>
    <x v="9"/>
    <x v="8"/>
    <d v="1899-12-30T01:03:16"/>
    <n v="3795.762939453125"/>
    <d v="1899-12-30T00:01:02"/>
    <x v="37"/>
    <n v="3"/>
    <n v="96"/>
    <n v="1536"/>
    <n v="3"/>
    <n v="400"/>
    <n v="1200"/>
  </r>
  <r>
    <d v="2017-08-21T18:40:15"/>
    <n v="271"/>
    <x v="1"/>
    <x v="10"/>
    <d v="1899-12-30T02:19:32"/>
    <n v="8372.3935546875"/>
    <d v="1899-12-30T00:01:09"/>
    <x v="38"/>
    <n v="3"/>
    <n v="96"/>
    <n v="1536"/>
    <n v="2"/>
    <n v="538"/>
    <n v="1076"/>
  </r>
  <r>
    <d v="2017-08-21T18:30:27"/>
    <n v="270"/>
    <x v="16"/>
    <x v="3"/>
    <d v="1899-12-30T00:35:51"/>
    <n v="2151.43896484375"/>
    <d v="1899-12-30T00:16:38"/>
    <x v="39"/>
    <n v="3"/>
    <n v="84"/>
    <n v="1344"/>
    <n v="2"/>
    <n v="533"/>
    <n v="1066"/>
  </r>
  <r>
    <d v="2017-08-21T18:19:28"/>
    <n v="269"/>
    <x v="8"/>
    <x v="2"/>
    <d v="1899-12-30T03:55:34"/>
    <n v="14133.8212890625"/>
    <d v="1899-12-30T00:06:25"/>
    <x v="40"/>
    <n v="3"/>
    <n v="84"/>
    <n v="1344"/>
    <n v="2"/>
    <n v="538"/>
    <n v="1076"/>
  </r>
  <r>
    <d v="2017-08-21T18:12:47"/>
    <n v="268"/>
    <x v="3"/>
    <x v="7"/>
    <d v="1899-12-30T00:23:52"/>
    <n v="1431.81298828125"/>
    <d v="1899-12-30T01:38:48"/>
    <x v="41"/>
    <n v="3"/>
    <n v="96"/>
    <n v="1536"/>
    <n v="3"/>
    <n v="403"/>
    <n v="1209"/>
  </r>
  <r>
    <d v="2017-08-21T18:01:15"/>
    <n v="267"/>
    <x v="2"/>
    <x v="4"/>
    <d v="1899-12-30T01:10:07"/>
    <n v="4207.10107421875"/>
    <d v="1899-12-30T00:00:00"/>
    <x v="42"/>
    <n v="3"/>
    <n v="96"/>
    <n v="1536"/>
    <n v="2"/>
    <n v="533"/>
    <n v="1066"/>
  </r>
  <r>
    <d v="2017-08-21T17:50:01"/>
    <n v="266"/>
    <x v="5"/>
    <x v="7"/>
    <d v="1899-12-30T00:46:01"/>
    <n v="2760.952880859375"/>
    <d v="1899-12-30T00:10:45"/>
    <x v="43"/>
    <n v="3"/>
    <n v="96"/>
    <n v="1536"/>
    <n v="3"/>
    <n v="403"/>
    <n v="1209"/>
  </r>
  <r>
    <d v="2017-08-21T17:38:50"/>
    <n v="265"/>
    <x v="15"/>
    <x v="10"/>
    <d v="1899-12-30T01:34:13"/>
    <n v="5652.89892578125"/>
    <d v="1899-12-30T01:31:24"/>
    <x v="44"/>
    <n v="3"/>
    <n v="96"/>
    <n v="1536"/>
    <n v="2"/>
    <n v="538"/>
    <n v="1076"/>
  </r>
  <r>
    <d v="2017-08-21T17:31:14"/>
    <n v="264"/>
    <x v="13"/>
    <x v="3"/>
    <d v="1899-12-30T00:32:52"/>
    <n v="1971.8740234375"/>
    <d v="1899-12-30T00:53:56"/>
    <x v="45"/>
    <n v="3"/>
    <n v="84"/>
    <n v="1344"/>
    <n v="2"/>
    <n v="533"/>
    <n v="1066"/>
  </r>
  <r>
    <d v="2017-08-21T17:20:15"/>
    <n v="263"/>
    <x v="7"/>
    <x v="12"/>
    <d v="1899-12-30T09:04:32"/>
    <n v="32672.423828125"/>
    <d v="1899-12-30T00:06:23"/>
    <x v="46"/>
    <n v="3"/>
    <n v="90"/>
    <n v="1440"/>
    <n v="2"/>
    <n v="543"/>
    <n v="1086"/>
  </r>
  <r>
    <d v="2017-08-21T17:11:07"/>
    <n v="262"/>
    <x v="14"/>
    <x v="8"/>
    <d v="1899-12-30T00:39:18"/>
    <n v="2357.555908203125"/>
    <d v="1899-12-30T00:01:40"/>
    <x v="47"/>
    <n v="3"/>
    <n v="96"/>
    <n v="1536"/>
    <n v="3"/>
    <n v="400"/>
    <n v="1200"/>
  </r>
  <r>
    <d v="2017-08-21T16:56:32"/>
    <n v="261"/>
    <x v="16"/>
    <x v="3"/>
    <d v="1899-12-30T00:30:30"/>
    <n v="1829.654052734375"/>
    <d v="1899-12-30T01:05:44"/>
    <x v="48"/>
    <n v="3"/>
    <n v="84"/>
    <n v="1344"/>
    <n v="2"/>
    <n v="533"/>
    <n v="1066"/>
  </r>
  <r>
    <d v="2017-08-21T16:45:59"/>
    <n v="260"/>
    <x v="19"/>
    <x v="4"/>
    <d v="1899-12-30T00:49:52"/>
    <n v="2992.4130859375"/>
    <d v="1899-12-30T00:17:25"/>
    <x v="49"/>
    <n v="3"/>
    <n v="96"/>
    <n v="1536"/>
    <n v="2"/>
    <n v="533"/>
    <n v="1066"/>
  </r>
  <r>
    <d v="2017-08-21T16:32:36"/>
    <n v="259"/>
    <x v="9"/>
    <x v="7"/>
    <d v="1899-12-30T00:27:41"/>
    <n v="1660.5350341796875"/>
    <d v="1899-12-30T00:00:01"/>
    <x v="50"/>
    <n v="3"/>
    <n v="96"/>
    <n v="1536"/>
    <n v="3"/>
    <n v="403"/>
    <n v="1209"/>
  </r>
  <r>
    <d v="2017-08-21T16:20:19"/>
    <n v="258"/>
    <x v="5"/>
    <x v="6"/>
    <d v="1899-12-30T01:23:43"/>
    <n v="5023.01611328125"/>
    <d v="1899-12-30T00:19:05"/>
    <x v="51"/>
    <n v="3"/>
    <n v="96"/>
    <n v="1536"/>
    <n v="2"/>
    <n v="538"/>
    <n v="1076"/>
  </r>
  <r>
    <d v="2017-08-21T16:06:56"/>
    <n v="257"/>
    <x v="14"/>
    <x v="1"/>
    <d v="1899-12-30T02:23:22"/>
    <n v="8601.9931640625"/>
    <d v="1899-12-30T00:35:56"/>
    <x v="52"/>
    <n v="3"/>
    <n v="74"/>
    <n v="1184"/>
    <n v="2"/>
    <n v="533"/>
    <n v="1066"/>
  </r>
  <r>
    <d v="2017-08-21T15:54:46"/>
    <n v="256"/>
    <x v="9"/>
    <x v="8"/>
    <d v="1899-12-30T00:34:34"/>
    <n v="2073.69091796875"/>
    <d v="1899-12-30T00:09:53"/>
    <x v="53"/>
    <n v="3"/>
    <n v="96"/>
    <n v="1536"/>
    <n v="3"/>
    <n v="400"/>
    <n v="1200"/>
  </r>
  <r>
    <d v="2017-08-21T15:43:59"/>
    <n v="255"/>
    <x v="2"/>
    <x v="5"/>
    <d v="1899-12-30T04:30:40"/>
    <n v="16239.6015625"/>
    <d v="1899-12-30T00:04:39"/>
    <x v="54"/>
    <n v="3"/>
    <n v="74"/>
    <n v="1184"/>
    <n v="2"/>
    <n v="543"/>
    <n v="1086"/>
  </r>
  <r>
    <d v="2017-08-21T15:39:18"/>
    <n v="254"/>
    <x v="13"/>
    <x v="7"/>
    <d v="1899-12-30T00:24:11"/>
    <n v="1450.7750244140625"/>
    <d v="1899-12-30T00:05:28"/>
    <x v="55"/>
    <n v="3"/>
    <n v="96"/>
    <n v="1536"/>
    <n v="3"/>
    <n v="403"/>
    <n v="1209"/>
  </r>
  <r>
    <d v="2017-08-21T15:36:15"/>
    <n v="253"/>
    <x v="4"/>
    <x v="13"/>
    <d v="1899-12-30T09:05:48"/>
    <n v="32748"/>
    <d v="1899-12-30T00:07:21"/>
    <x v="56"/>
    <n v="3"/>
    <n v="92"/>
    <n v="1472"/>
    <n v="2"/>
    <n v="543"/>
    <n v="1086"/>
  </r>
  <r>
    <d v="2017-08-21T15:32:14"/>
    <n v="252"/>
    <x v="1"/>
    <x v="4"/>
    <d v="1899-12-30T00:46:00"/>
    <n v="2759.712890625"/>
    <d v="1899-12-30T00:00:02"/>
    <x v="57"/>
    <n v="3"/>
    <n v="96"/>
    <n v="1536"/>
    <n v="2"/>
    <n v="533"/>
    <n v="1066"/>
  </r>
  <r>
    <d v="2017-08-21T15:14:23"/>
    <n v="251"/>
    <x v="19"/>
    <x v="3"/>
    <d v="1899-12-30T00:34:22"/>
    <n v="2061.5869140625"/>
    <d v="1899-12-30T00:00:33"/>
    <x v="58"/>
    <n v="3"/>
    <n v="84"/>
    <n v="1344"/>
    <n v="2"/>
    <n v="533"/>
    <n v="1066"/>
  </r>
  <r>
    <d v="2017-08-21T15:09:38"/>
    <n v="250"/>
    <x v="16"/>
    <x v="7"/>
    <d v="1899-12-30T00:22:47"/>
    <n v="1366.7010498046875"/>
    <d v="1899-12-30T00:00:02"/>
    <x v="59"/>
    <n v="3"/>
    <n v="96"/>
    <n v="1536"/>
    <n v="3"/>
    <n v="403"/>
    <n v="1209"/>
  </r>
  <r>
    <d v="2017-08-21T15:09:19"/>
    <n v="249"/>
    <x v="17"/>
    <x v="8"/>
    <d v="1899-12-30T00:34:34"/>
    <n v="2073.56494140625"/>
    <d v="1899-12-30T00:00:00"/>
    <x v="60"/>
    <n v="3"/>
    <n v="96"/>
    <n v="1536"/>
    <n v="3"/>
    <n v="400"/>
    <n v="1200"/>
  </r>
  <r>
    <d v="2017-08-21T14:51:54"/>
    <n v="248"/>
    <x v="3"/>
    <x v="7"/>
    <d v="1899-12-30T00:34:11"/>
    <n v="2050.537109375"/>
    <d v="1899-12-30T00:05:37"/>
    <x v="61"/>
    <n v="3"/>
    <n v="96"/>
    <n v="1536"/>
    <n v="3"/>
    <n v="400"/>
    <n v="1200"/>
  </r>
  <r>
    <d v="2017-08-21T14:49:39"/>
    <n v="247"/>
    <x v="6"/>
    <x v="6"/>
    <d v="1899-12-30T01:32:17"/>
    <n v="5537.15087890625"/>
    <d v="1899-12-30T00:13:41"/>
    <x v="62"/>
    <n v="3"/>
    <n v="96"/>
    <n v="1536"/>
    <n v="2"/>
    <n v="538"/>
    <n v="1076"/>
  </r>
  <r>
    <d v="2017-08-21T14:46:14"/>
    <n v="246"/>
    <x v="13"/>
    <x v="4"/>
    <d v="1899-12-30T00:52:59"/>
    <n v="3179.431884765625"/>
    <d v="1899-12-30T00:00:02"/>
    <x v="63"/>
    <n v="3"/>
    <n v="96"/>
    <n v="1536"/>
    <n v="2"/>
    <n v="533"/>
    <n v="1066"/>
  </r>
  <r>
    <d v="2017-08-21T14:38:45"/>
    <n v="245"/>
    <x v="1"/>
    <x v="3"/>
    <d v="1899-12-30T00:20:51"/>
    <n v="1251.4530029296875"/>
    <d v="1899-12-30T00:00:02"/>
    <x v="64"/>
    <n v="3"/>
    <n v="84"/>
    <n v="1344"/>
    <n v="2"/>
    <n v="533"/>
    <n v="1066"/>
  </r>
  <r>
    <d v="2017-08-21T14:38:29"/>
    <n v="244"/>
    <x v="9"/>
    <x v="8"/>
    <d v="1899-12-30T00:39:27"/>
    <n v="2367.172119140625"/>
    <d v="1899-12-30T00:03:51"/>
    <x v="65"/>
    <n v="3"/>
    <n v="96"/>
    <n v="1536"/>
    <n v="3"/>
    <n v="400"/>
    <n v="1200"/>
  </r>
  <r>
    <d v="2017-08-21T14:26:41"/>
    <n v="243"/>
    <x v="20"/>
    <x v="14"/>
    <d v="1899-12-30T19:25:54"/>
    <n v="69953.84375"/>
    <d v="1899-12-30T00:08:29"/>
    <x v="66"/>
    <n v="3"/>
    <n v="78"/>
    <n v="1248"/>
    <n v="2"/>
    <n v="538"/>
    <n v="1076"/>
  </r>
  <r>
    <d v="2017-08-21T14:17:12"/>
    <n v="242"/>
    <x v="16"/>
    <x v="3"/>
    <d v="1899-12-30T00:27:07"/>
    <n v="1627.1810302734375"/>
    <d v="1899-12-30T00:00:00"/>
    <x v="67"/>
    <n v="3"/>
    <n v="84"/>
    <n v="1344"/>
    <n v="2"/>
    <n v="533"/>
    <n v="1066"/>
  </r>
  <r>
    <d v="2017-08-21T14:13:53"/>
    <n v="241"/>
    <x v="1"/>
    <x v="7"/>
    <d v="1899-12-30T00:25:07"/>
    <n v="1506.968017578125"/>
    <d v="1899-12-30T00:02:31"/>
    <x v="68"/>
    <n v="3"/>
    <n v="96"/>
    <n v="1536"/>
    <n v="3"/>
    <n v="403"/>
    <n v="1209"/>
  </r>
  <r>
    <d v="2017-08-21T14:06:16"/>
    <n v="240"/>
    <x v="19"/>
    <x v="10"/>
    <d v="1899-12-30T01:27:55"/>
    <n v="5274.73681640625"/>
    <d v="1899-12-30T00:00:02"/>
    <x v="69"/>
    <n v="3"/>
    <n v="96"/>
    <n v="1536"/>
    <n v="2"/>
    <n v="538"/>
    <n v="1076"/>
  </r>
  <r>
    <d v="2017-08-21T13:54:58"/>
    <n v="239"/>
    <x v="3"/>
    <x v="4"/>
    <d v="1899-12-30T00:47:28"/>
    <n v="2848.06689453125"/>
    <d v="1899-12-30T00:02:40"/>
    <x v="70"/>
    <n v="3"/>
    <n v="96"/>
    <n v="1536"/>
    <n v="2"/>
    <n v="533"/>
    <n v="1066"/>
  </r>
  <r>
    <d v="2017-08-21T13:54:41"/>
    <n v="238"/>
    <x v="21"/>
    <x v="8"/>
    <d v="1899-12-30T00:33:43"/>
    <n v="2023.0009765625"/>
    <d v="1899-12-30T00:00:15"/>
    <x v="71"/>
    <n v="3"/>
    <n v="96"/>
    <n v="1536"/>
    <n v="3"/>
    <n v="400"/>
    <n v="1200"/>
  </r>
  <r>
    <d v="2017-08-21T13:49:01"/>
    <n v="237"/>
    <x v="15"/>
    <x v="3"/>
    <d v="1899-12-30T00:31:28"/>
    <n v="1887.8580322265625"/>
    <d v="1899-12-30T00:00:02"/>
    <x v="72"/>
    <n v="3"/>
    <n v="84"/>
    <n v="1344"/>
    <n v="2"/>
    <n v="533"/>
    <n v="1066"/>
  </r>
  <r>
    <d v="2017-08-21T13:45:40"/>
    <n v="236"/>
    <x v="11"/>
    <x v="7"/>
    <d v="1899-12-30T00:22:38"/>
    <n v="1357.6739501953125"/>
    <d v="1899-12-30T00:00:02"/>
    <x v="73"/>
    <n v="3"/>
    <n v="96"/>
    <n v="1536"/>
    <n v="3"/>
    <n v="403"/>
    <n v="1209"/>
  </r>
  <r>
    <d v="2017-08-21T13:35:30"/>
    <n v="235"/>
    <x v="9"/>
    <x v="2"/>
    <d v="1899-12-30T06:06:49"/>
    <n v="22008.619140625"/>
    <d v="1899-12-30T00:00:01"/>
    <x v="74"/>
    <n v="3"/>
    <n v="84"/>
    <n v="1344"/>
    <n v="2"/>
    <n v="538"/>
    <n v="1076"/>
  </r>
  <r>
    <d v="2017-08-21T13:28:28"/>
    <n v="234"/>
    <x v="1"/>
    <x v="7"/>
    <d v="1899-12-30T00:21:06"/>
    <n v="1265.865966796875"/>
    <d v="1899-12-30T00:06:16"/>
    <x v="75"/>
    <n v="3"/>
    <n v="96"/>
    <n v="1536"/>
    <n v="3"/>
    <n v="403"/>
    <n v="1209"/>
  </r>
  <r>
    <d v="2017-08-21T13:26:47"/>
    <n v="233"/>
    <x v="16"/>
    <x v="11"/>
    <d v="1899-12-30T04:03:59"/>
    <n v="14639.302734375"/>
    <d v="1899-12-30T00:02:01"/>
    <x v="76"/>
    <n v="3"/>
    <n v="94"/>
    <n v="1504"/>
    <n v="2"/>
    <n v="548"/>
    <n v="1096"/>
  </r>
  <r>
    <d v="2017-08-21T13:18:40"/>
    <n v="232"/>
    <x v="13"/>
    <x v="8"/>
    <d v="1899-12-30T00:34:09"/>
    <n v="2049.48291015625"/>
    <d v="1899-12-30T00:00:02"/>
    <x v="77"/>
    <n v="3"/>
    <n v="96"/>
    <n v="1536"/>
    <n v="3"/>
    <n v="403"/>
    <n v="1209"/>
  </r>
  <r>
    <d v="2017-08-21T13:17:06"/>
    <n v="231"/>
    <x v="8"/>
    <x v="3"/>
    <d v="1899-12-30T00:32:20"/>
    <n v="1939.7440185546875"/>
    <d v="1899-12-30T00:00:01"/>
    <x v="78"/>
    <n v="3"/>
    <n v="84"/>
    <n v="1344"/>
    <n v="2"/>
    <n v="533"/>
    <n v="1066"/>
  </r>
  <r>
    <d v="2017-08-21T13:06:21"/>
    <n v="230"/>
    <x v="11"/>
    <x v="4"/>
    <d v="1899-12-30T00:48:05"/>
    <n v="2885.455078125"/>
    <d v="1899-12-30T00:02:47"/>
    <x v="79"/>
    <n v="3"/>
    <n v="96"/>
    <n v="1536"/>
    <n v="2"/>
    <n v="533"/>
    <n v="1066"/>
  </r>
  <r>
    <d v="2017-08-21T13:02:41"/>
    <n v="229"/>
    <x v="21"/>
    <x v="1"/>
    <d v="1899-12-30T02:22:38"/>
    <n v="8558.392578125"/>
    <d v="1899-12-30T00:00:01"/>
    <x v="80"/>
    <n v="3"/>
    <n v="74"/>
    <n v="1184"/>
    <n v="2"/>
    <n v="533"/>
    <n v="1066"/>
  </r>
  <r>
    <d v="2017-08-21T13:00:02"/>
    <n v="228"/>
    <x v="15"/>
    <x v="7"/>
    <d v="1899-12-30T00:23:40"/>
    <n v="1419.9859619140625"/>
    <d v="1899-12-30T00:00:02"/>
    <x v="81"/>
    <n v="3"/>
    <n v="96"/>
    <n v="1536"/>
    <n v="3"/>
    <n v="400"/>
    <n v="1200"/>
  </r>
  <r>
    <d v="2017-08-21T12:59:53"/>
    <n v="227"/>
    <x v="14"/>
    <x v="6"/>
    <d v="1899-12-30T01:20:21"/>
    <n v="4821.14208984375"/>
    <d v="1899-12-30T00:00:01"/>
    <x v="82"/>
    <n v="3"/>
    <n v="96"/>
    <n v="1536"/>
    <n v="2"/>
    <n v="538"/>
    <n v="1076"/>
  </r>
  <r>
    <d v="2017-08-21T12:44:18"/>
    <n v="226"/>
    <x v="6"/>
    <x v="3"/>
    <d v="1899-12-30T00:33:27"/>
    <n v="2007.2919921875"/>
    <d v="1899-12-30T00:00:01"/>
    <x v="83"/>
    <n v="3"/>
    <n v="84"/>
    <n v="1344"/>
    <n v="2"/>
    <n v="533"/>
    <n v="1066"/>
  </r>
  <r>
    <d v="2017-08-21T12:44:02"/>
    <n v="225"/>
    <x v="1"/>
    <x v="8"/>
    <d v="1899-12-30T00:30:51"/>
    <n v="1851.3740234375"/>
    <d v="1899-12-30T00:00:03"/>
    <x v="84"/>
    <n v="3"/>
    <n v="96"/>
    <n v="1536"/>
    <n v="3"/>
    <n v="400"/>
    <n v="1200"/>
  </r>
  <r>
    <d v="2017-08-21T12:36:04"/>
    <n v="224"/>
    <x v="13"/>
    <x v="7"/>
    <d v="1899-12-30T00:23:11"/>
    <n v="1391.133056640625"/>
    <d v="1899-12-30T00:00:14"/>
    <x v="85"/>
    <n v="3"/>
    <n v="96"/>
    <n v="1536"/>
    <n v="3"/>
    <n v="400"/>
    <n v="1200"/>
  </r>
  <r>
    <d v="2017-08-21T12:34:45"/>
    <n v="223"/>
    <x v="10"/>
    <x v="10"/>
    <d v="1899-12-30T01:33:26"/>
    <n v="5605.76318359375"/>
    <d v="1899-12-30T00:00:02"/>
    <x v="86"/>
    <n v="3"/>
    <n v="96"/>
    <n v="1536"/>
    <n v="2"/>
    <n v="538"/>
    <n v="1076"/>
  </r>
  <r>
    <d v="2017-08-21T12:19:26"/>
    <n v="222"/>
    <x v="3"/>
    <x v="7"/>
    <d v="1899-12-30T00:22:00"/>
    <n v="1319.9129638671875"/>
    <d v="1899-12-30T00:07:10"/>
    <x v="87"/>
    <n v="3"/>
    <n v="96"/>
    <n v="1536"/>
    <n v="3"/>
    <n v="400"/>
    <n v="1200"/>
  </r>
  <r>
    <d v="2017-08-21T12:13:43"/>
    <n v="221"/>
    <x v="15"/>
    <x v="4"/>
    <d v="1899-12-30T00:43:44"/>
    <n v="2623.62890625"/>
    <d v="1899-12-30T00:00:07"/>
    <x v="88"/>
    <n v="3"/>
    <n v="96"/>
    <n v="1536"/>
    <n v="2"/>
    <n v="533"/>
    <n v="1066"/>
  </r>
  <r>
    <d v="2017-08-21T12:12:13"/>
    <n v="220"/>
    <x v="19"/>
    <x v="8"/>
    <d v="1899-12-30T00:32:18"/>
    <n v="1937.6099853515625"/>
    <d v="1899-12-30T00:00:02"/>
    <x v="89"/>
    <n v="3"/>
    <n v="96"/>
    <n v="1536"/>
    <n v="3"/>
    <n v="400"/>
    <n v="1200"/>
  </r>
  <r>
    <d v="2017-08-21T12:10:46"/>
    <n v="219"/>
    <x v="8"/>
    <x v="3"/>
    <d v="1899-12-30T00:34:28"/>
    <n v="2068.0380859375"/>
    <d v="1899-12-30T00:00:01"/>
    <x v="50"/>
    <n v="3"/>
    <n v="84"/>
    <n v="1344"/>
    <n v="2"/>
    <n v="533"/>
    <n v="1066"/>
  </r>
  <r>
    <d v="2017-08-21T11:51:52"/>
    <n v="218"/>
    <x v="13"/>
    <x v="7"/>
    <d v="1899-12-30T00:27:45"/>
    <n v="1665.14501953125"/>
    <d v="1899-12-30T00:02:38"/>
    <x v="90"/>
    <n v="3"/>
    <n v="96"/>
    <n v="1536"/>
    <n v="3"/>
    <n v="400"/>
    <n v="1200"/>
  </r>
  <r>
    <d v="2017-08-21T11:45:07"/>
    <n v="217"/>
    <x v="1"/>
    <x v="6"/>
    <d v="1899-12-30T01:14:21"/>
    <n v="4460.9677734375"/>
    <d v="1899-12-30T00:06:48"/>
    <x v="91"/>
    <n v="3"/>
    <n v="96"/>
    <n v="1536"/>
    <n v="2"/>
    <n v="538"/>
    <n v="1076"/>
  </r>
  <r>
    <d v="2017-08-21T11:38:23"/>
    <n v="216"/>
    <x v="11"/>
    <x v="8"/>
    <d v="1899-12-30T00:35:48"/>
    <n v="2148.01806640625"/>
    <d v="1899-12-30T00:00:19"/>
    <x v="92"/>
    <n v="3"/>
    <n v="96"/>
    <n v="1536"/>
    <n v="3"/>
    <n v="400"/>
    <n v="1200"/>
  </r>
  <r>
    <d v="2017-08-21T11:34:41"/>
    <n v="215"/>
    <x v="6"/>
    <x v="3"/>
    <d v="1899-12-30T00:32:13"/>
    <n v="1933.3380126953125"/>
    <d v="1899-12-30T00:00:01"/>
    <x v="93"/>
    <n v="3"/>
    <n v="84"/>
    <n v="1344"/>
    <n v="2"/>
    <n v="533"/>
    <n v="1066"/>
  </r>
  <r>
    <d v="2017-08-21T11:32:33"/>
    <n v="214"/>
    <x v="3"/>
    <x v="4"/>
    <d v="1899-12-30T00:49:10"/>
    <n v="2950.009033203125"/>
    <d v="1899-12-30T00:03:43"/>
    <x v="94"/>
    <n v="3"/>
    <n v="96"/>
    <n v="1536"/>
    <n v="2"/>
    <n v="533"/>
    <n v="1066"/>
  </r>
  <r>
    <d v="2017-08-21T11:21:21"/>
    <n v="213"/>
    <x v="19"/>
    <x v="7"/>
    <d v="1899-12-30T00:25:46"/>
    <n v="1545.5279541015625"/>
    <d v="1899-12-30T00:00:02"/>
    <x v="95"/>
    <n v="3"/>
    <n v="96"/>
    <n v="1536"/>
    <n v="3"/>
    <n v="400"/>
    <n v="1200"/>
  </r>
  <r>
    <d v="2017-08-21T11:10:27"/>
    <n v="212"/>
    <x v="14"/>
    <x v="3"/>
    <d v="1899-12-30T00:28:38"/>
    <n v="1717.9300537109375"/>
    <d v="1899-12-30T00:08:05"/>
    <x v="96"/>
    <n v="3"/>
    <n v="84"/>
    <n v="1344"/>
    <n v="2"/>
    <n v="533"/>
    <n v="1066"/>
  </r>
  <r>
    <d v="2017-08-21T11:09:55"/>
    <n v="211"/>
    <x v="15"/>
    <x v="8"/>
    <d v="1899-12-30T00:37:02"/>
    <n v="2221.68701171875"/>
    <d v="1899-12-30T00:07:45"/>
    <x v="97"/>
    <n v="3"/>
    <n v="96"/>
    <n v="1536"/>
    <n v="3"/>
    <n v="400"/>
    <n v="1200"/>
  </r>
  <r>
    <d v="2017-08-21T11:01:01"/>
    <n v="210"/>
    <x v="13"/>
    <x v="10"/>
    <d v="1899-12-30T01:43:07"/>
    <n v="6187.10791015625"/>
    <d v="1899-12-30T00:02:54"/>
    <x v="98"/>
    <n v="3"/>
    <n v="96"/>
    <n v="1536"/>
    <n v="2"/>
    <n v="538"/>
    <n v="1076"/>
  </r>
  <r>
    <d v="2017-08-21T11:00:36"/>
    <n v="209"/>
    <x v="8"/>
    <x v="5"/>
    <d v="1899-12-30T05:06:20"/>
    <n v="18379.943359375"/>
    <d v="1899-12-30T00:06:55"/>
    <x v="99"/>
    <n v="3"/>
    <n v="74"/>
    <n v="1184"/>
    <n v="2"/>
    <n v="543"/>
    <n v="1086"/>
  </r>
  <r>
    <d v="2017-08-21T10:55:14"/>
    <n v="208"/>
    <x v="11"/>
    <x v="7"/>
    <d v="1899-12-30T00:24:42"/>
    <n v="1482.448974609375"/>
    <d v="1899-12-30T00:00:02"/>
    <x v="100"/>
    <n v="3"/>
    <n v="96"/>
    <n v="1536"/>
    <n v="3"/>
    <n v="400"/>
    <n v="1200"/>
  </r>
  <r>
    <d v="2017-08-21T10:48:20"/>
    <n v="207"/>
    <x v="5"/>
    <x v="4"/>
    <d v="1899-12-30T00:49:20"/>
    <n v="2960.239013671875"/>
    <d v="1899-12-30T00:08:41"/>
    <x v="101"/>
    <n v="3"/>
    <n v="96"/>
    <n v="1536"/>
    <n v="2"/>
    <n v="533"/>
    <n v="1066"/>
  </r>
  <r>
    <d v="2017-08-21T10:36:32"/>
    <n v="206"/>
    <x v="6"/>
    <x v="1"/>
    <d v="1899-12-30T02:51:00"/>
    <n v="10259.5712890625"/>
    <d v="1899-12-30T00:01:54"/>
    <x v="102"/>
    <n v="3"/>
    <n v="74"/>
    <n v="1184"/>
    <n v="2"/>
    <n v="533"/>
    <n v="1066"/>
  </r>
  <r>
    <d v="2017-08-21T10:35:51"/>
    <n v="205"/>
    <x v="19"/>
    <x v="3"/>
    <d v="1899-12-30T00:32:38"/>
    <n v="1958.1409912109375"/>
    <d v="1899-12-30T00:02:50"/>
    <x v="103"/>
    <n v="3"/>
    <n v="84"/>
    <n v="1344"/>
    <n v="2"/>
    <n v="533"/>
    <n v="1066"/>
  </r>
  <r>
    <d v="2017-08-21T10:30:06"/>
    <n v="204"/>
    <x v="3"/>
    <x v="7"/>
    <d v="1899-12-30T00:22:43"/>
    <n v="1362.85400390625"/>
    <d v="1899-12-30T00:00:02"/>
    <x v="104"/>
    <n v="3"/>
    <n v="96"/>
    <n v="1536"/>
    <n v="3"/>
    <n v="400"/>
    <n v="1200"/>
  </r>
  <r>
    <d v="2017-08-21T10:25:56"/>
    <n v="203"/>
    <x v="2"/>
    <x v="8"/>
    <d v="1899-12-30T00:35:09"/>
    <n v="2109.18310546875"/>
    <d v="1899-12-30T00:00:43"/>
    <x v="105"/>
    <n v="3"/>
    <n v="96"/>
    <n v="1536"/>
    <n v="3"/>
    <n v="400"/>
    <n v="1200"/>
  </r>
  <r>
    <d v="2017-08-21T10:21:17"/>
    <n v="202"/>
    <x v="17"/>
    <x v="6"/>
    <d v="1899-12-30T01:21:31"/>
    <n v="4890.7919921875"/>
    <d v="1899-12-30T00:00:01"/>
    <x v="106"/>
    <n v="3"/>
    <n v="96"/>
    <n v="1536"/>
    <n v="2"/>
    <n v="543"/>
    <n v="1086"/>
  </r>
  <r>
    <d v="2017-08-21T10:12:31"/>
    <n v="201"/>
    <x v="15"/>
    <x v="7"/>
    <d v="1899-12-30T00:31:35"/>
    <n v="1894.616943359375"/>
    <d v="1899-12-30T00:06:12"/>
    <x v="107"/>
    <n v="3"/>
    <n v="96"/>
    <n v="1536"/>
    <n v="3"/>
    <n v="400"/>
    <n v="1200"/>
  </r>
  <r>
    <d v="2017-08-21T10:07:21"/>
    <n v="200"/>
    <x v="10"/>
    <x v="3"/>
    <d v="1899-12-30T00:19:34"/>
    <n v="1173.5250244140625"/>
    <d v="1899-12-30T00:08:59"/>
    <x v="108"/>
    <n v="3"/>
    <n v="84"/>
    <n v="1344"/>
    <n v="2"/>
    <n v="533"/>
    <n v="1066"/>
  </r>
  <r>
    <d v="2017-08-21T09:57:28"/>
    <n v="199"/>
    <x v="1"/>
    <x v="4"/>
    <d v="1899-12-30T01:31:35"/>
    <n v="5494.96923828125"/>
    <d v="1899-12-30T00:08:29"/>
    <x v="109"/>
    <n v="3"/>
    <n v="96"/>
    <n v="1536"/>
    <n v="2"/>
    <n v="533"/>
    <n v="1066"/>
  </r>
  <r>
    <d v="2017-08-21T09:54:34"/>
    <n v="198"/>
    <x v="14"/>
    <x v="8"/>
    <d v="1899-12-30T00:39:00"/>
    <n v="2339.62890625"/>
    <d v="1899-12-30T00:05:48"/>
    <x v="110"/>
    <n v="3"/>
    <n v="96"/>
    <n v="1536"/>
    <n v="3"/>
    <n v="400"/>
    <n v="1200"/>
  </r>
  <r>
    <d v="2017-08-21T09:48:56"/>
    <n v="197"/>
    <x v="3"/>
    <x v="3"/>
    <d v="1899-12-30T00:35:11"/>
    <n v="2110.636962890625"/>
    <d v="1899-12-30T00:11:03"/>
    <x v="111"/>
    <n v="3"/>
    <n v="84"/>
    <n v="1344"/>
    <n v="2"/>
    <n v="533"/>
    <n v="1066"/>
  </r>
  <r>
    <d v="2017-08-21T09:45:24"/>
    <n v="196"/>
    <x v="21"/>
    <x v="15"/>
    <d v="1900-01-01T07:50:20"/>
    <n v="201020.03125"/>
    <d v="1899-12-30T00:00:01"/>
    <x v="112"/>
    <n v="3"/>
    <n v="72"/>
    <n v="1152"/>
    <n v="2"/>
    <n v="543"/>
    <n v="1086"/>
  </r>
  <r>
    <d v="2017-08-21T09:39:13"/>
    <n v="195"/>
    <x v="19"/>
    <x v="7"/>
    <d v="1899-12-30T00:13:52"/>
    <n v="831.89300537109375"/>
    <d v="1899-12-30T00:05:48"/>
    <x v="113"/>
    <n v="3"/>
    <n v="96"/>
    <n v="1536"/>
    <n v="2"/>
    <n v="400"/>
    <n v="800"/>
  </r>
  <r>
    <d v="2017-08-21T09:33:34"/>
    <n v="194"/>
    <x v="5"/>
    <x v="11"/>
    <d v="1899-12-30T03:19:50"/>
    <n v="11989.966796875"/>
    <d v="1899-12-30T00:22:49"/>
    <x v="114"/>
    <n v="3"/>
    <n v="94"/>
    <n v="1504"/>
    <n v="2"/>
    <n v="543"/>
    <n v="1086"/>
  </r>
  <r>
    <d v="2017-08-21T09:29:01"/>
    <n v="193"/>
    <x v="11"/>
    <x v="7"/>
    <d v="1899-12-30T00:13:30"/>
    <n v="809.86102294921875"/>
    <d v="1899-12-30T00:09:26"/>
    <x v="115"/>
    <n v="3"/>
    <n v="96"/>
    <n v="1536"/>
    <n v="2"/>
    <n v="533"/>
    <n v="1066"/>
  </r>
  <r>
    <d v="2017-08-21T09:23:35"/>
    <n v="192"/>
    <x v="2"/>
    <x v="8"/>
    <d v="1899-12-30T00:31:48"/>
    <n v="1908.2060546875"/>
    <d v="1899-12-30T00:13:50"/>
    <x v="116"/>
    <n v="3"/>
    <n v="96"/>
    <n v="1536"/>
    <n v="3"/>
    <n v="400"/>
    <n v="1200"/>
  </r>
  <r>
    <d v="2017-08-21T09:18:45"/>
    <n v="191"/>
    <x v="15"/>
    <x v="6"/>
    <d v="1899-12-30T01:25:35"/>
    <n v="5135.30615234375"/>
    <d v="1899-12-30T00:23:38"/>
    <x v="117"/>
    <n v="3"/>
    <n v="96"/>
    <n v="1536"/>
    <n v="2"/>
    <n v="543"/>
    <n v="1086"/>
  </r>
  <r>
    <d v="2017-08-21T09:13:02"/>
    <n v="190"/>
    <x v="19"/>
    <x v="3"/>
    <d v="1899-12-30T00:32:47"/>
    <n v="1966.508056640625"/>
    <d v="1899-12-30T00:10:25"/>
    <x v="118"/>
    <n v="3"/>
    <n v="84"/>
    <n v="1344"/>
    <n v="2"/>
    <n v="533"/>
    <n v="1066"/>
  </r>
  <r>
    <d v="2017-08-21T09:07:14"/>
    <n v="189"/>
    <x v="13"/>
    <x v="7"/>
    <d v="1899-12-30T00:13:17"/>
    <n v="797.00299072265625"/>
    <d v="1899-12-30T00:01:40"/>
    <x v="119"/>
    <n v="3"/>
    <n v="96"/>
    <n v="1536"/>
    <n v="2"/>
    <n v="533"/>
    <n v="1066"/>
  </r>
  <r>
    <d v="2017-08-21T09:05:37"/>
    <n v="188"/>
    <x v="22"/>
    <x v="16"/>
    <d v="1899-12-30T09:29:31"/>
    <n v="34170.97265625"/>
    <d v="1899-12-30T00:17:57"/>
    <x v="120"/>
    <n v="3"/>
    <n v="88"/>
    <n v="1408"/>
    <n v="2"/>
    <n v="543"/>
    <n v="1086"/>
  </r>
  <r>
    <d v="2017-08-21T08:51:47"/>
    <n v="187"/>
    <x v="16"/>
    <x v="7"/>
    <d v="1899-12-30T00:12:55"/>
    <n v="774.79302978515625"/>
    <d v="1899-12-30T00:00:02"/>
    <x v="121"/>
    <n v="3"/>
    <n v="96"/>
    <n v="1536"/>
    <n v="2"/>
    <n v="533"/>
    <n v="1066"/>
  </r>
  <r>
    <d v="2017-08-21T08:41:57"/>
    <n v="186"/>
    <x v="14"/>
    <x v="8"/>
    <d v="1899-12-30T00:36:27"/>
    <n v="2186.672119140625"/>
    <d v="1899-12-30T00:05:08"/>
    <x v="122"/>
    <n v="3"/>
    <n v="96"/>
    <n v="1536"/>
    <n v="3"/>
    <n v="403"/>
    <n v="1209"/>
  </r>
  <r>
    <d v="2017-08-21T08:38:27"/>
    <n v="185"/>
    <x v="3"/>
    <x v="7"/>
    <d v="1899-12-30T00:17:13"/>
    <n v="1033.0760498046875"/>
    <d v="1899-12-30T00:00:02"/>
    <x v="123"/>
    <n v="3"/>
    <n v="96"/>
    <n v="1536"/>
    <n v="2"/>
    <n v="533"/>
    <n v="1066"/>
  </r>
  <r>
    <d v="2017-08-21T08:33:24"/>
    <n v="184"/>
    <x v="13"/>
    <x v="3"/>
    <d v="1899-12-30T00:16:45"/>
    <n v="1004.5159912109375"/>
    <d v="1899-12-30T00:05:17"/>
    <x v="124"/>
    <n v="3"/>
    <n v="84"/>
    <n v="1344"/>
    <n v="2"/>
    <n v="533"/>
    <n v="1066"/>
  </r>
  <r>
    <d v="2017-08-21T08:24:53"/>
    <n v="183"/>
    <x v="17"/>
    <x v="4"/>
    <d v="1899-12-30T01:59:55"/>
    <n v="7194.85400390625"/>
    <d v="1899-12-30T00:07:59"/>
    <x v="125"/>
    <n v="3"/>
    <n v="96"/>
    <n v="1536"/>
    <n v="2"/>
    <n v="533"/>
    <n v="1066"/>
  </r>
  <r>
    <d v="2017-08-21T08:23:08"/>
    <n v="182"/>
    <x v="16"/>
    <x v="7"/>
    <d v="1899-12-30T00:14:27"/>
    <n v="866.89501953125"/>
    <d v="1899-12-30T00:02:14"/>
    <x v="126"/>
    <n v="3"/>
    <n v="96"/>
    <n v="1536"/>
    <n v="2"/>
    <n v="533"/>
    <n v="1066"/>
  </r>
  <r>
    <d v="2017-08-21T08:15:55"/>
    <n v="181"/>
    <x v="19"/>
    <x v="7"/>
    <d v="1899-12-30T00:12:46"/>
    <n v="765.89697265625"/>
    <d v="1899-12-30T00:13:33"/>
    <x v="127"/>
    <n v="3"/>
    <n v="96"/>
    <n v="1536"/>
    <n v="2"/>
    <n v="533"/>
    <n v="1066"/>
  </r>
  <r>
    <d v="2017-08-21T08:14:11"/>
    <n v="180"/>
    <x v="1"/>
    <x v="3"/>
    <d v="1899-12-30T00:34:42"/>
    <n v="2081.568115234375"/>
    <d v="1899-12-30T00:03:09"/>
    <x v="128"/>
    <n v="3"/>
    <n v="84"/>
    <n v="1344"/>
    <n v="2"/>
    <n v="533"/>
    <n v="1066"/>
  </r>
  <r>
    <d v="2017-08-21T08:05:18"/>
    <n v="179"/>
    <x v="2"/>
    <x v="8"/>
    <d v="1899-12-30T00:33:33"/>
    <n v="2013.237060546875"/>
    <d v="1899-12-30T00:05:44"/>
    <x v="129"/>
    <n v="3"/>
    <n v="96"/>
    <n v="1536"/>
    <n v="3"/>
    <n v="407"/>
    <n v="1221"/>
  </r>
  <r>
    <d v="2017-08-21T08:00:15"/>
    <n v="178"/>
    <x v="3"/>
    <x v="12"/>
    <d v="1899-12-30T06:21:34"/>
    <n v="22893.662109375"/>
    <d v="1899-12-30T00:16:08"/>
    <x v="130"/>
    <n v="3"/>
    <n v="90"/>
    <n v="1440"/>
    <n v="2"/>
    <n v="538"/>
    <n v="1076"/>
  </r>
  <r>
    <d v="2017-08-21T07:52:19"/>
    <n v="177"/>
    <x v="13"/>
    <x v="7"/>
    <d v="1899-12-30T00:12:10"/>
    <n v="729.99798583984375"/>
    <d v="1899-12-30T00:03:04"/>
    <x v="131"/>
    <n v="3"/>
    <n v="96"/>
    <n v="1536"/>
    <n v="2"/>
    <n v="533"/>
    <n v="1066"/>
  </r>
  <r>
    <d v="2017-08-21T07:50:34"/>
    <n v="176"/>
    <x v="16"/>
    <x v="7"/>
    <d v="1899-12-30T00:12:52"/>
    <n v="771.81097412109375"/>
    <d v="1899-12-30T00:13:30"/>
    <x v="132"/>
    <n v="3"/>
    <n v="96"/>
    <n v="1536"/>
    <n v="2"/>
    <n v="533"/>
    <n v="1066"/>
  </r>
  <r>
    <d v="2017-08-21T07:42:39"/>
    <n v="175"/>
    <x v="19"/>
    <x v="3"/>
    <d v="1899-12-30T00:34:57"/>
    <n v="2097.3701171875"/>
    <d v="1899-12-30T00:07:19"/>
    <x v="133"/>
    <n v="3"/>
    <n v="84"/>
    <n v="1344"/>
    <n v="2"/>
    <n v="533"/>
    <n v="1066"/>
  </r>
  <r>
    <d v="2017-08-21T07:38:39"/>
    <n v="174"/>
    <x v="23"/>
    <x v="1"/>
    <d v="1899-12-30T03:02:46"/>
    <n v="10965.591796875"/>
    <d v="1899-12-30T00:02:09"/>
    <x v="134"/>
    <n v="3"/>
    <n v="74"/>
    <n v="1184"/>
    <n v="2"/>
    <n v="533"/>
    <n v="1066"/>
  </r>
  <r>
    <d v="2017-08-21T07:35:20"/>
    <n v="173"/>
    <x v="7"/>
    <x v="6"/>
    <d v="1899-12-30T01:06:22"/>
    <n v="3982.23095703125"/>
    <d v="1899-12-30T00:10:48"/>
    <x v="135"/>
    <n v="3"/>
    <n v="96"/>
    <n v="1536"/>
    <n v="2"/>
    <n v="543"/>
    <n v="1086"/>
  </r>
  <r>
    <d v="2017-08-21T07:28:17"/>
    <n v="172"/>
    <x v="13"/>
    <x v="7"/>
    <d v="1899-12-30T00:12:40"/>
    <n v="760.33099365234375"/>
    <d v="1899-12-30T00:04:07"/>
    <x v="136"/>
    <n v="3"/>
    <n v="96"/>
    <n v="1536"/>
    <n v="2"/>
    <n v="533"/>
    <n v="1066"/>
  </r>
  <r>
    <d v="2017-08-21T07:28:06"/>
    <n v="171"/>
    <x v="14"/>
    <x v="8"/>
    <d v="1899-12-30T00:32:22"/>
    <n v="1942.156982421875"/>
    <d v="1899-12-30T00:02:57"/>
    <x v="137"/>
    <n v="3"/>
    <n v="96"/>
    <n v="1536"/>
    <n v="3"/>
    <n v="407"/>
    <n v="1221"/>
  </r>
  <r>
    <d v="2017-08-21T07:20:16"/>
    <n v="170"/>
    <x v="6"/>
    <x v="2"/>
    <d v="1899-12-30T04:50:30"/>
    <n v="17429.947265625"/>
    <d v="1899-12-30T00:05:05"/>
    <x v="138"/>
    <n v="3"/>
    <n v="84"/>
    <n v="1344"/>
    <n v="2"/>
    <n v="538"/>
    <n v="1076"/>
  </r>
  <r>
    <d v="2017-08-21T07:17:23"/>
    <n v="169"/>
    <x v="1"/>
    <x v="7"/>
    <d v="1899-12-30T00:15:22"/>
    <n v="921.5980224609375"/>
    <d v="1899-12-30T00:05:55"/>
    <x v="139"/>
    <n v="3"/>
    <n v="96"/>
    <n v="1536"/>
    <n v="2"/>
    <n v="533"/>
    <n v="1066"/>
  </r>
  <r>
    <d v="2017-08-21T07:08:34"/>
    <n v="168"/>
    <x v="2"/>
    <x v="7"/>
    <d v="1899-12-30T00:14:22"/>
    <n v="861.60797119140625"/>
    <d v="1899-12-30T00:12:24"/>
    <x v="140"/>
    <n v="3"/>
    <n v="96"/>
    <n v="1536"/>
    <n v="2"/>
    <n v="533"/>
    <n v="1066"/>
  </r>
  <r>
    <d v="2017-08-21T07:00:41"/>
    <n v="167"/>
    <x v="16"/>
    <x v="3"/>
    <d v="1899-12-30T00:37:25"/>
    <n v="2245.02099609375"/>
    <d v="1899-12-30T00:01:29"/>
    <x v="141"/>
    <n v="3"/>
    <n v="84"/>
    <n v="1344"/>
    <n v="2"/>
    <n v="533"/>
    <n v="1066"/>
  </r>
  <r>
    <d v="2017-08-21T06:29:52"/>
    <n v="166"/>
    <x v="9"/>
    <x v="8"/>
    <d v="1899-12-30T00:39:58"/>
    <n v="2398.368896484375"/>
    <d v="1899-12-30T00:05:28"/>
    <x v="142"/>
    <n v="3"/>
    <n v="96"/>
    <n v="1536"/>
    <n v="3"/>
    <n v="407"/>
    <n v="1221"/>
  </r>
  <r>
    <d v="2017-08-19T06:48:23"/>
    <n v="165"/>
    <x v="1"/>
    <x v="7"/>
    <d v="1899-12-30T00:15:11"/>
    <n v="911.31097412109375"/>
    <d v="1899-12-30T00:03:57"/>
    <x v="143"/>
    <n v="3"/>
    <n v="96"/>
    <n v="1536"/>
    <n v="2"/>
    <n v="533"/>
    <n v="1066"/>
  </r>
  <r>
    <d v="2017-08-19T06:46:56"/>
    <n v="164"/>
    <x v="19"/>
    <x v="7"/>
    <d v="1899-12-30T00:16:20"/>
    <n v="979.78302001953125"/>
    <d v="1899-12-30T00:18:00"/>
    <x v="144"/>
    <n v="3"/>
    <n v="96"/>
    <n v="1536"/>
    <n v="2"/>
    <n v="533"/>
    <n v="1066"/>
  </r>
  <r>
    <d v="2017-08-19T06:32:52"/>
    <n v="163"/>
    <x v="14"/>
    <x v="8"/>
    <d v="1899-12-30T00:30:50"/>
    <n v="1850.2049560546875"/>
    <d v="1899-12-30T00:18:32"/>
    <x v="145"/>
    <n v="3"/>
    <n v="96"/>
    <n v="1536"/>
    <n v="3"/>
    <n v="407"/>
    <n v="1221"/>
  </r>
  <r>
    <d v="2017-08-19T06:28:14"/>
    <n v="162"/>
    <x v="13"/>
    <x v="3"/>
    <d v="1899-12-30T00:43:56"/>
    <n v="2636.23193359375"/>
    <d v="1899-12-30T00:05:49"/>
    <x v="146"/>
    <n v="3"/>
    <n v="84"/>
    <n v="1344"/>
    <n v="2"/>
    <n v="533"/>
    <n v="1066"/>
  </r>
  <r>
    <d v="2017-08-19T06:22:14"/>
    <n v="161"/>
    <x v="2"/>
    <x v="4"/>
    <d v="1899-12-30T01:38:01"/>
    <n v="5880.98583984375"/>
    <d v="1899-12-30T00:04:42"/>
    <x v="147"/>
    <n v="3"/>
    <n v="96"/>
    <n v="1536"/>
    <n v="2"/>
    <n v="533"/>
    <n v="1066"/>
  </r>
  <r>
    <d v="2017-08-19T06:21:07"/>
    <n v="160"/>
    <x v="1"/>
    <x v="6"/>
    <d v="1899-12-30T00:46:37"/>
    <n v="2796.547119140625"/>
    <d v="1899-12-30T00:00:02"/>
    <x v="148"/>
    <n v="3"/>
    <n v="96"/>
    <n v="1536"/>
    <n v="2"/>
    <n v="543"/>
    <n v="1086"/>
  </r>
  <r>
    <d v="2017-08-19T06:12:30"/>
    <n v="159"/>
    <x v="7"/>
    <x v="7"/>
    <d v="1899-12-30T00:15:39"/>
    <n v="939.010986328125"/>
    <d v="1899-12-30T00:00:02"/>
    <x v="149"/>
    <n v="3"/>
    <n v="96"/>
    <n v="1536"/>
    <n v="2"/>
    <n v="533"/>
    <n v="1066"/>
  </r>
  <r>
    <d v="2017-08-19T06:09:09"/>
    <n v="158"/>
    <x v="9"/>
    <x v="13"/>
    <d v="1899-12-30T06:35:33"/>
    <n v="23732.501953125"/>
    <d v="1899-12-30T00:00:07"/>
    <x v="150"/>
    <n v="3"/>
    <n v="92"/>
    <n v="1472"/>
    <n v="2"/>
    <n v="543"/>
    <n v="1086"/>
  </r>
  <r>
    <d v="2017-08-19T06:02:22"/>
    <n v="157"/>
    <x v="19"/>
    <x v="7"/>
    <d v="1899-12-30T00:17:25"/>
    <n v="1045.470947265625"/>
    <d v="1899-12-30T00:06:07"/>
    <x v="151"/>
    <n v="3"/>
    <n v="96"/>
    <n v="1536"/>
    <n v="2"/>
    <n v="533"/>
    <n v="1066"/>
  </r>
  <r>
    <d v="2017-08-19T05:55:51"/>
    <n v="156"/>
    <x v="4"/>
    <x v="8"/>
    <d v="1899-12-30T00:30:13"/>
    <n v="1813.2960205078125"/>
    <d v="1899-12-30T00:12:54"/>
    <x v="152"/>
    <n v="3"/>
    <n v="96"/>
    <n v="1536"/>
    <n v="3"/>
    <n v="407"/>
    <n v="1221"/>
  </r>
  <r>
    <d v="2017-08-19T05:54:59"/>
    <n v="155"/>
    <x v="16"/>
    <x v="11"/>
    <d v="1899-12-30T02:25:40"/>
    <n v="8739.56640625"/>
    <d v="1899-12-30T00:05:23"/>
    <x v="153"/>
    <n v="3"/>
    <n v="94"/>
    <n v="1504"/>
    <n v="2"/>
    <n v="543"/>
    <n v="1086"/>
  </r>
  <r>
    <d v="2017-08-19T05:49:07"/>
    <n v="154"/>
    <x v="15"/>
    <x v="3"/>
    <d v="1899-12-30T00:42:31"/>
    <n v="2551.1708984375"/>
    <d v="1899-12-30T00:10:49"/>
    <x v="154"/>
    <n v="3"/>
    <n v="84"/>
    <n v="1344"/>
    <n v="2"/>
    <n v="533"/>
    <n v="1066"/>
  </r>
  <r>
    <d v="2017-08-19T05:40:40"/>
    <n v="153"/>
    <x v="17"/>
    <x v="5"/>
    <d v="1899-12-30T07:34:19"/>
    <n v="27259.4765625"/>
    <d v="1899-12-30T00:00:01"/>
    <x v="155"/>
    <n v="3"/>
    <n v="74"/>
    <n v="1184"/>
    <n v="2"/>
    <n v="543"/>
    <n v="1086"/>
  </r>
  <r>
    <d v="2017-08-19T05:38:04"/>
    <n v="152"/>
    <x v="7"/>
    <x v="7"/>
    <d v="1899-12-30T00:16:06"/>
    <n v="965.94500732421875"/>
    <d v="1899-12-30T00:00:02"/>
    <x v="156"/>
    <n v="3"/>
    <n v="96"/>
    <n v="1536"/>
    <n v="2"/>
    <n v="533"/>
    <n v="1066"/>
  </r>
  <r>
    <d v="2017-08-19T05:34:18"/>
    <n v="151"/>
    <x v="19"/>
    <x v="6"/>
    <d v="1899-12-30T00:57:06"/>
    <n v="3425.55810546875"/>
    <d v="1899-12-30T00:00:02"/>
    <x v="157"/>
    <n v="3"/>
    <n v="96"/>
    <n v="1536"/>
    <n v="2"/>
    <n v="548"/>
    <n v="1096"/>
  </r>
  <r>
    <d v="2017-08-19T05:22:25"/>
    <n v="150"/>
    <x v="13"/>
    <x v="7"/>
    <d v="1899-12-30T00:14:31"/>
    <n v="871.10400390625"/>
    <d v="1899-12-30T00:00:57"/>
    <x v="158"/>
    <n v="3"/>
    <n v="96"/>
    <n v="1536"/>
    <n v="2"/>
    <n v="533"/>
    <n v="1066"/>
  </r>
  <r>
    <d v="2017-08-19T05:16:08"/>
    <n v="149"/>
    <x v="1"/>
    <x v="7"/>
    <d v="1899-12-30T00:14:43"/>
    <n v="882.50299072265625"/>
    <d v="1899-12-30T00:09:27"/>
    <x v="159"/>
    <n v="3"/>
    <n v="96"/>
    <n v="1536"/>
    <n v="2"/>
    <n v="533"/>
    <n v="1066"/>
  </r>
  <r>
    <d v="2017-08-19T05:11:51"/>
    <n v="148"/>
    <x v="8"/>
    <x v="8"/>
    <d v="1899-12-30T00:38:00"/>
    <n v="2280.403076171875"/>
    <d v="1899-12-30T00:00:00"/>
    <x v="160"/>
    <n v="3"/>
    <n v="96"/>
    <n v="1536"/>
    <n v="3"/>
    <n v="411"/>
    <n v="1233"/>
  </r>
  <r>
    <d v="2017-08-19T05:00:48"/>
    <n v="147"/>
    <x v="7"/>
    <x v="3"/>
    <d v="1899-12-30T00:35:47"/>
    <n v="2147.26806640625"/>
    <d v="1899-12-30T00:06:40"/>
    <x v="161"/>
    <n v="3"/>
    <n v="84"/>
    <n v="1344"/>
    <n v="2"/>
    <n v="533"/>
    <n v="1066"/>
  </r>
  <r>
    <d v="2017-08-19T04:54:44"/>
    <n v="146"/>
    <x v="5"/>
    <x v="4"/>
    <d v="1899-12-30T01:45:05"/>
    <n v="6304.744140625"/>
    <d v="1899-12-30T00:20:28"/>
    <x v="162"/>
    <n v="3"/>
    <n v="96"/>
    <n v="1536"/>
    <n v="2"/>
    <n v="533"/>
    <n v="1066"/>
  </r>
  <r>
    <d v="2017-08-19T04:51:39"/>
    <n v="145"/>
    <x v="13"/>
    <x v="7"/>
    <d v="1899-12-30T00:13:25"/>
    <n v="804.61798095703125"/>
    <d v="1899-12-30T00:00:02"/>
    <x v="163"/>
    <n v="3"/>
    <n v="96"/>
    <n v="1536"/>
    <n v="2"/>
    <n v="533"/>
    <n v="1066"/>
  </r>
  <r>
    <d v="2017-08-19T04:42:02"/>
    <n v="144"/>
    <x v="14"/>
    <x v="1"/>
    <d v="1899-12-30T03:03:04"/>
    <n v="10984.2685546875"/>
    <d v="1899-12-30T00:07:53"/>
    <x v="164"/>
    <n v="3"/>
    <n v="74"/>
    <n v="1184"/>
    <n v="2"/>
    <n v="533"/>
    <n v="1066"/>
  </r>
  <r>
    <d v="2017-08-19T04:41:13"/>
    <n v="143"/>
    <x v="15"/>
    <x v="7"/>
    <d v="1899-12-30T00:15:11"/>
    <n v="910.89300537109375"/>
    <d v="1899-12-30T00:05:38"/>
    <x v="165"/>
    <n v="3"/>
    <n v="96"/>
    <n v="1536"/>
    <n v="2"/>
    <n v="533"/>
    <n v="1066"/>
  </r>
  <r>
    <d v="2017-08-19T04:34:30"/>
    <n v="142"/>
    <x v="1"/>
    <x v="6"/>
    <d v="1899-12-30T00:48:38"/>
    <n v="2918.014892578125"/>
    <d v="1899-12-30T00:00:03"/>
    <x v="166"/>
    <n v="3"/>
    <n v="96"/>
    <n v="1536"/>
    <n v="2"/>
    <n v="548"/>
    <n v="1096"/>
  </r>
  <r>
    <d v="2017-08-19T04:33:16"/>
    <n v="141"/>
    <x v="4"/>
    <x v="8"/>
    <d v="1899-12-30T00:41:06"/>
    <n v="2466.27490234375"/>
    <d v="1899-12-30T00:02:55"/>
    <x v="167"/>
    <n v="3"/>
    <n v="96"/>
    <n v="1536"/>
    <n v="3"/>
    <n v="411"/>
    <n v="1233"/>
  </r>
  <r>
    <d v="2017-08-19T04:21:54"/>
    <n v="140"/>
    <x v="13"/>
    <x v="7"/>
    <d v="1899-12-30T00:16:20"/>
    <n v="980.4959716796875"/>
    <d v="1899-12-30T00:02:00"/>
    <x v="168"/>
    <n v="3"/>
    <n v="96"/>
    <n v="1536"/>
    <n v="2"/>
    <n v="533"/>
    <n v="1066"/>
  </r>
  <r>
    <d v="2017-08-19T04:15:56"/>
    <n v="139"/>
    <x v="19"/>
    <x v="3"/>
    <d v="1899-12-30T00:38:04"/>
    <n v="2283.576904296875"/>
    <d v="1899-12-30T00:00:02"/>
    <x v="169"/>
    <n v="3"/>
    <n v="84"/>
    <n v="1344"/>
    <n v="2"/>
    <n v="533"/>
    <n v="1066"/>
  </r>
  <r>
    <d v="2017-08-19T04:13:54"/>
    <n v="138"/>
    <x v="24"/>
    <x v="9"/>
    <d v="1899-12-30T19:52:02"/>
    <n v="71521.9765625"/>
    <d v="1899-12-30T00:00:03"/>
    <x v="170"/>
    <n v="3"/>
    <n v="72"/>
    <n v="1152"/>
    <n v="2"/>
    <n v="533"/>
    <n v="1066"/>
  </r>
  <r>
    <d v="2017-08-19T04:03:12"/>
    <n v="137"/>
    <x v="7"/>
    <x v="7"/>
    <d v="1899-12-30T00:16:32"/>
    <n v="991.78497314453125"/>
    <d v="1899-12-30T00:00:02"/>
    <x v="171"/>
    <n v="3"/>
    <n v="96"/>
    <n v="1536"/>
    <n v="2"/>
    <n v="533"/>
    <n v="1066"/>
  </r>
  <r>
    <d v="2017-08-19T03:48:04"/>
    <n v="136"/>
    <x v="2"/>
    <x v="8"/>
    <d v="1899-12-30T00:41:56"/>
    <n v="2515.867919921875"/>
    <d v="1899-12-30T00:00:01"/>
    <x v="172"/>
    <n v="3"/>
    <n v="96"/>
    <n v="1536"/>
    <n v="3"/>
    <n v="407"/>
    <n v="1221"/>
  </r>
  <r>
    <d v="2017-08-19T03:46:13"/>
    <n v="135"/>
    <x v="13"/>
    <x v="7"/>
    <d v="1899-12-30T00:16:10"/>
    <n v="969.718994140625"/>
    <d v="1899-12-30T00:00:03"/>
    <x v="173"/>
    <n v="3"/>
    <n v="96"/>
    <n v="1536"/>
    <n v="2"/>
    <n v="533"/>
    <n v="1066"/>
  </r>
  <r>
    <d v="2017-08-19T03:43:01"/>
    <n v="134"/>
    <x v="7"/>
    <x v="6"/>
    <d v="1899-12-30T01:04:25"/>
    <n v="3865.02099609375"/>
    <d v="1899-12-30T00:00:02"/>
    <x v="174"/>
    <n v="3"/>
    <n v="96"/>
    <n v="1536"/>
    <n v="2"/>
    <n v="548"/>
    <n v="1096"/>
  </r>
  <r>
    <d v="2017-08-19T03:36:26"/>
    <n v="133"/>
    <x v="1"/>
    <x v="3"/>
    <d v="1899-12-30T00:33:53"/>
    <n v="2032.64794921875"/>
    <d v="1899-12-30T00:00:02"/>
    <x v="175"/>
    <n v="3"/>
    <n v="84"/>
    <n v="1344"/>
    <n v="2"/>
    <n v="533"/>
    <n v="1066"/>
  </r>
  <r>
    <d v="2017-08-19T03:29:38"/>
    <n v="132"/>
    <x v="19"/>
    <x v="7"/>
    <d v="1899-12-30T00:14:35"/>
    <n v="874.76300048828125"/>
    <d v="1899-12-30T00:00:02"/>
    <x v="176"/>
    <n v="3"/>
    <n v="96"/>
    <n v="1536"/>
    <n v="2"/>
    <n v="533"/>
    <n v="1066"/>
  </r>
  <r>
    <d v="2017-08-19T03:18:05"/>
    <n v="131"/>
    <x v="8"/>
    <x v="11"/>
    <d v="1899-12-30T02:47:29"/>
    <n v="10049.2734375"/>
    <d v="1899-12-30T00:00:06"/>
    <x v="177"/>
    <n v="3"/>
    <n v="94"/>
    <n v="1504"/>
    <n v="2"/>
    <n v="543"/>
    <n v="1086"/>
  </r>
  <r>
    <d v="2017-08-19T03:15:03"/>
    <n v="130"/>
    <x v="13"/>
    <x v="7"/>
    <d v="1899-12-30T00:13:35"/>
    <n v="815.29498291015625"/>
    <d v="1899-12-30T00:00:03"/>
    <x v="178"/>
    <n v="3"/>
    <n v="96"/>
    <n v="1536"/>
    <n v="2"/>
    <n v="533"/>
    <n v="1066"/>
  </r>
  <r>
    <d v="2017-08-19T03:10:05"/>
    <n v="129"/>
    <x v="4"/>
    <x v="8"/>
    <d v="1899-12-30T00:30:42"/>
    <n v="1842.176025390625"/>
    <d v="1899-12-30T00:04:28"/>
    <x v="179"/>
    <n v="3"/>
    <n v="96"/>
    <n v="1536"/>
    <n v="3"/>
    <n v="407"/>
    <n v="1221"/>
  </r>
  <r>
    <d v="2017-08-19T03:02:43"/>
    <n v="128"/>
    <x v="19"/>
    <x v="7"/>
    <d v="1899-12-30T00:13:49"/>
    <n v="829.17999267578125"/>
    <d v="1899-12-30T00:01:30"/>
    <x v="180"/>
    <n v="3"/>
    <n v="96"/>
    <n v="1536"/>
    <n v="2"/>
    <n v="533"/>
    <n v="1066"/>
  </r>
  <r>
    <d v="2017-08-19T03:01:02"/>
    <n v="127"/>
    <x v="16"/>
    <x v="3"/>
    <d v="1899-12-30T00:38:53"/>
    <n v="2333.47802734375"/>
    <d v="1899-12-30T00:00:03"/>
    <x v="181"/>
    <n v="3"/>
    <n v="84"/>
    <n v="1344"/>
    <n v="2"/>
    <n v="533"/>
    <n v="1066"/>
  </r>
  <r>
    <d v="2017-08-19T02:47:21"/>
    <n v="126"/>
    <x v="1"/>
    <x v="7"/>
    <d v="1899-12-30T00:14:57"/>
    <n v="896.96099853515625"/>
    <d v="1899-12-30T00:00:02"/>
    <x v="182"/>
    <n v="3"/>
    <n v="96"/>
    <n v="1536"/>
    <n v="2"/>
    <n v="533"/>
    <n v="1066"/>
  </r>
  <r>
    <d v="2017-08-19T02:44:11"/>
    <n v="125"/>
    <x v="23"/>
    <x v="4"/>
    <d v="1899-12-30T02:02:35"/>
    <n v="7355.4228515625"/>
    <d v="1899-12-30T00:01:01"/>
    <x v="183"/>
    <n v="3"/>
    <n v="96"/>
    <n v="1536"/>
    <n v="2"/>
    <n v="533"/>
    <n v="1066"/>
  </r>
  <r>
    <d v="2017-08-19T02:37:27"/>
    <n v="124"/>
    <x v="13"/>
    <x v="6"/>
    <d v="1899-12-30T00:48:41"/>
    <n v="2921.43603515625"/>
    <d v="1899-12-30T00:00:02"/>
    <x v="184"/>
    <n v="3"/>
    <n v="96"/>
    <n v="1536"/>
    <n v="2"/>
    <n v="543"/>
    <n v="1086"/>
  </r>
  <r>
    <d v="2017-08-19T02:34:17"/>
    <n v="123"/>
    <x v="2"/>
    <x v="8"/>
    <d v="1899-12-30T00:35:31"/>
    <n v="2131.35791015625"/>
    <d v="1899-12-30T00:00:46"/>
    <x v="185"/>
    <n v="3"/>
    <n v="96"/>
    <n v="1536"/>
    <n v="3"/>
    <n v="407"/>
    <n v="1221"/>
  </r>
  <r>
    <d v="2017-08-19T02:31:15"/>
    <n v="122"/>
    <x v="7"/>
    <x v="7"/>
    <d v="1899-12-30T00:14:10"/>
    <n v="850.218994140625"/>
    <d v="1899-12-30T00:00:03"/>
    <x v="186"/>
    <n v="3"/>
    <n v="96"/>
    <n v="1536"/>
    <n v="2"/>
    <n v="533"/>
    <n v="1066"/>
  </r>
  <r>
    <d v="2017-08-19T02:25:43"/>
    <n v="121"/>
    <x v="19"/>
    <x v="3"/>
    <d v="1899-12-30T00:39:25"/>
    <n v="2364.5849609375"/>
    <d v="1899-12-30T00:05:28"/>
    <x v="187"/>
    <n v="3"/>
    <n v="84"/>
    <n v="1344"/>
    <n v="2"/>
    <n v="533"/>
    <n v="1066"/>
  </r>
  <r>
    <d v="2017-08-19T02:16:42"/>
    <n v="120"/>
    <x v="1"/>
    <x v="7"/>
    <d v="1899-12-30T00:16:12"/>
    <n v="971.69500732421875"/>
    <d v="1899-12-30T00:00:02"/>
    <x v="188"/>
    <n v="3"/>
    <n v="96"/>
    <n v="1536"/>
    <n v="2"/>
    <n v="533"/>
    <n v="1066"/>
  </r>
  <r>
    <d v="2017-08-19T02:14:29"/>
    <n v="119"/>
    <x v="4"/>
    <x v="2"/>
    <d v="1899-12-30T07:00:46"/>
    <n v="25245.67578125"/>
    <d v="1899-12-30T00:00:00"/>
    <x v="189"/>
    <n v="3"/>
    <n v="84"/>
    <n v="1344"/>
    <n v="2"/>
    <n v="538"/>
    <n v="1076"/>
  </r>
  <r>
    <d v="2017-08-19T02:00:31"/>
    <n v="118"/>
    <x v="7"/>
    <x v="7"/>
    <d v="1899-12-30T00:15:29"/>
    <n v="928.96002197265625"/>
    <d v="1899-12-30T00:00:02"/>
    <x v="190"/>
    <n v="3"/>
    <n v="96"/>
    <n v="1536"/>
    <n v="2"/>
    <n v="533"/>
    <n v="1066"/>
  </r>
  <r>
    <d v="2017-08-19T02:00:05"/>
    <n v="117"/>
    <x v="6"/>
    <x v="8"/>
    <d v="1899-12-30T00:33:27"/>
    <n v="2006.5789794921875"/>
    <d v="1899-12-30T00:02:10"/>
    <x v="191"/>
    <n v="3"/>
    <n v="96"/>
    <n v="1536"/>
    <n v="3"/>
    <n v="407"/>
    <n v="1221"/>
  </r>
  <r>
    <d v="2017-08-19T01:50:38"/>
    <n v="116"/>
    <x v="16"/>
    <x v="6"/>
    <d v="1899-12-30T00:59:07"/>
    <n v="3547.23095703125"/>
    <d v="1899-12-30T00:05:16"/>
    <x v="192"/>
    <n v="3"/>
    <n v="96"/>
    <n v="1536"/>
    <n v="2"/>
    <n v="538"/>
    <n v="1076"/>
  </r>
  <r>
    <d v="2017-08-19T01:44:23"/>
    <n v="115"/>
    <x v="1"/>
    <x v="7"/>
    <d v="1899-12-30T00:15:11"/>
    <n v="911.1099853515625"/>
    <d v="1899-12-30T00:00:54"/>
    <x v="193"/>
    <n v="3"/>
    <n v="96"/>
    <n v="1536"/>
    <n v="2"/>
    <n v="533"/>
    <n v="1066"/>
  </r>
  <r>
    <d v="2017-08-19T01:38:30"/>
    <n v="114"/>
    <x v="7"/>
    <x v="3"/>
    <d v="1899-12-30T00:39:48"/>
    <n v="2387.998046875"/>
    <d v="1899-12-30T00:00:02"/>
    <x v="194"/>
    <n v="3"/>
    <n v="84"/>
    <n v="1344"/>
    <n v="2"/>
    <n v="533"/>
    <n v="1066"/>
  </r>
  <r>
    <d v="2017-08-19T01:34:08"/>
    <n v="113"/>
    <x v="5"/>
    <x v="8"/>
    <d v="1899-12-30T00:31:57"/>
    <n v="1917.197021484375"/>
    <d v="1899-12-30T00:10:41"/>
    <x v="195"/>
    <n v="3"/>
    <n v="96"/>
    <n v="1536"/>
    <n v="3"/>
    <n v="407"/>
    <n v="1221"/>
  </r>
  <r>
    <d v="2017-08-19T01:28:22"/>
    <n v="112"/>
    <x v="19"/>
    <x v="7"/>
    <d v="1899-12-30T00:14:12"/>
    <n v="852.10601806640625"/>
    <d v="1899-12-30T00:00:03"/>
    <x v="196"/>
    <n v="3"/>
    <n v="96"/>
    <n v="1536"/>
    <n v="2"/>
    <n v="533"/>
    <n v="1066"/>
  </r>
  <r>
    <d v="2017-08-19T01:24:29"/>
    <n v="111"/>
    <x v="2"/>
    <x v="1"/>
    <d v="1899-12-30T03:10:58"/>
    <n v="11458.2099609375"/>
    <d v="1899-12-30T00:00:03"/>
    <x v="197"/>
    <n v="3"/>
    <n v="74"/>
    <n v="1184"/>
    <n v="2"/>
    <n v="533"/>
    <n v="1066"/>
  </r>
  <r>
    <d v="2017-08-19T01:20:29"/>
    <n v="110"/>
    <x v="13"/>
    <x v="7"/>
    <d v="1899-12-30T00:13:22"/>
    <n v="801.69000244140625"/>
    <d v="1899-12-30T00:06:45"/>
    <x v="198"/>
    <n v="3"/>
    <n v="96"/>
    <n v="1536"/>
    <n v="2"/>
    <n v="533"/>
    <n v="1066"/>
  </r>
  <r>
    <d v="2017-08-19T01:13:00"/>
    <n v="109"/>
    <x v="1"/>
    <x v="12"/>
    <d v="1899-12-30T08:47:15"/>
    <n v="31635.361328125"/>
    <d v="1899-12-30T00:13:18"/>
    <x v="199"/>
    <n v="3"/>
    <n v="90"/>
    <n v="1440"/>
    <n v="2"/>
    <n v="538"/>
    <n v="1076"/>
  </r>
  <r>
    <d v="2017-08-19T01:06:21"/>
    <n v="108"/>
    <x v="19"/>
    <x v="7"/>
    <d v="1899-12-30T00:14:06"/>
    <n v="845.7459716796875"/>
    <d v="1899-12-30T00:06:14"/>
    <x v="200"/>
    <n v="3"/>
    <n v="96"/>
    <n v="1536"/>
    <n v="2"/>
    <n v="533"/>
    <n v="1066"/>
  </r>
  <r>
    <d v="2017-08-19T00:57:30"/>
    <n v="107"/>
    <x v="15"/>
    <x v="3"/>
    <d v="1899-12-30T00:41:42"/>
    <n v="2502.345947265625"/>
    <d v="1899-12-30T00:00:02"/>
    <x v="201"/>
    <n v="3"/>
    <n v="84"/>
    <n v="1344"/>
    <n v="2"/>
    <n v="533"/>
    <n v="1066"/>
  </r>
  <r>
    <d v="2017-08-19T00:55:14"/>
    <n v="106"/>
    <x v="6"/>
    <x v="8"/>
    <d v="1899-12-30T00:27:06"/>
    <n v="1626.0970458984375"/>
    <d v="1899-12-30T00:04:20"/>
    <x v="202"/>
    <n v="3"/>
    <n v="96"/>
    <n v="1536"/>
    <n v="3"/>
    <n v="403"/>
    <n v="1209"/>
  </r>
  <r>
    <d v="2017-08-19T00:47:11"/>
    <n v="105"/>
    <x v="14"/>
    <x v="6"/>
    <d v="1899-12-30T01:01:11"/>
    <n v="3670.864990234375"/>
    <d v="1899-12-30T00:00:48"/>
    <x v="203"/>
    <n v="3"/>
    <n v="96"/>
    <n v="1536"/>
    <n v="2"/>
    <n v="538"/>
    <n v="1076"/>
  </r>
  <r>
    <d v="2017-08-19T00:45:45"/>
    <n v="104"/>
    <x v="7"/>
    <x v="7"/>
    <d v="1899-12-30T00:16:05"/>
    <n v="964.69500732421875"/>
    <d v="1899-12-30T00:00:03"/>
    <x v="204"/>
    <n v="3"/>
    <n v="96"/>
    <n v="1536"/>
    <n v="2"/>
    <n v="533"/>
    <n v="1066"/>
  </r>
  <r>
    <d v="2017-08-19T00:37:11"/>
    <n v="103"/>
    <x v="11"/>
    <x v="4"/>
    <d v="1899-12-30T02:02:20"/>
    <n v="7339.798828125"/>
    <d v="1899-12-30T00:00:02"/>
    <x v="205"/>
    <n v="3"/>
    <n v="96"/>
    <n v="1536"/>
    <n v="2"/>
    <n v="533"/>
    <n v="1066"/>
  </r>
  <r>
    <d v="2017-08-19T00:34:05"/>
    <n v="102"/>
    <x v="13"/>
    <x v="7"/>
    <d v="1899-12-30T00:14:17"/>
    <n v="857.177978515625"/>
    <d v="1899-12-30T00:04:28"/>
    <x v="206"/>
    <n v="3"/>
    <n v="96"/>
    <n v="1536"/>
    <n v="2"/>
    <n v="533"/>
    <n v="1066"/>
  </r>
  <r>
    <d v="2017-08-19T00:28:13"/>
    <n v="101"/>
    <x v="16"/>
    <x v="11"/>
    <d v="1899-12-30T03:52:16"/>
    <n v="13935.505859375"/>
    <d v="1899-12-30T00:07:57"/>
    <x v="207"/>
    <n v="3"/>
    <n v="94"/>
    <n v="1504"/>
    <n v="2"/>
    <n v="538"/>
    <n v="1076"/>
  </r>
  <r>
    <d v="2017-08-19T00:28:12"/>
    <n v="100"/>
    <x v="5"/>
    <x v="8"/>
    <d v="1899-12-30T00:30:55"/>
    <n v="1854.613037109375"/>
    <d v="1899-12-30T00:04:25"/>
    <x v="208"/>
    <n v="3"/>
    <n v="96"/>
    <n v="1536"/>
    <n v="3"/>
    <n v="400"/>
    <n v="1200"/>
  </r>
  <r>
    <d v="2017-08-19T00:22:39"/>
    <n v="99"/>
    <x v="19"/>
    <x v="3"/>
    <d v="1899-12-30T00:38:15"/>
    <n v="2295.287109375"/>
    <d v="1899-12-30T00:06:57"/>
    <x v="209"/>
    <n v="3"/>
    <n v="84"/>
    <n v="1344"/>
    <n v="2"/>
    <n v="533"/>
    <n v="1066"/>
  </r>
  <r>
    <d v="2017-08-19T00:14:44"/>
    <n v="98"/>
    <x v="7"/>
    <x v="7"/>
    <d v="1899-12-30T00:14:54"/>
    <n v="894.3079833984375"/>
    <d v="1899-12-30T00:00:00"/>
    <x v="210"/>
    <n v="3"/>
    <n v="96"/>
    <n v="1536"/>
    <n v="2"/>
    <n v="533"/>
    <n v="1066"/>
  </r>
  <r>
    <d v="2017-08-19T00:09:14"/>
    <n v="97"/>
    <x v="8"/>
    <x v="8"/>
    <d v="1899-12-30T00:30:50"/>
    <n v="1850.4560546875"/>
    <d v="1899-12-30T00:17:12"/>
    <x v="211"/>
    <n v="3"/>
    <n v="96"/>
    <n v="1536"/>
    <n v="3"/>
    <n v="400"/>
    <n v="1200"/>
  </r>
  <r>
    <d v="2017-08-19T00:02:57"/>
    <n v="96"/>
    <x v="23"/>
    <x v="7"/>
    <d v="1899-12-30T00:14:04"/>
    <n v="843.9539794921875"/>
    <d v="1899-12-30T00:03:18"/>
    <x v="212"/>
    <n v="3"/>
    <n v="96"/>
    <n v="1536"/>
    <n v="2"/>
    <n v="533"/>
    <n v="1066"/>
  </r>
  <r>
    <d v="2017-08-19T00:00:39"/>
    <n v="95"/>
    <x v="10"/>
    <x v="7"/>
    <d v="1899-12-30T00:13:18"/>
    <n v="797.6500244140625"/>
    <d v="1899-12-30T00:44:44"/>
    <x v="213"/>
    <n v="3"/>
    <n v="96"/>
    <n v="1536"/>
    <n v="2"/>
    <n v="533"/>
    <n v="1066"/>
  </r>
  <r>
    <d v="2017-08-18T23:51:12"/>
    <n v="94"/>
    <x v="6"/>
    <x v="7"/>
    <d v="1899-12-30T00:15:19"/>
    <n v="918.60601806640625"/>
    <d v="1899-12-30T00:06:03"/>
    <x v="214"/>
    <n v="3"/>
    <n v="96"/>
    <n v="1536"/>
    <n v="2"/>
    <n v="533"/>
    <n v="1066"/>
  </r>
  <r>
    <d v="2017-08-18T23:50:06"/>
    <n v="93"/>
    <x v="7"/>
    <x v="8"/>
    <d v="1899-12-30T00:32:55"/>
    <n v="1975.0439453125"/>
    <d v="1899-12-30T00:29:06"/>
    <x v="215"/>
    <n v="3"/>
    <n v="96"/>
    <n v="1536"/>
    <n v="3"/>
    <n v="400"/>
    <n v="1200"/>
  </r>
  <r>
    <d v="2017-08-18T23:45:01"/>
    <n v="92"/>
    <x v="5"/>
    <x v="6"/>
    <d v="1899-12-30T01:19:06"/>
    <n v="4746.2939453125"/>
    <d v="1899-12-30T00:00:01"/>
    <x v="216"/>
    <n v="3"/>
    <n v="96"/>
    <n v="1536"/>
    <n v="2"/>
    <n v="538"/>
    <n v="1076"/>
  </r>
  <r>
    <d v="2017-08-18T23:43:21"/>
    <n v="91"/>
    <x v="13"/>
    <x v="3"/>
    <d v="1899-12-30T00:34:41"/>
    <n v="2080.7060546875"/>
    <d v="1899-12-30T00:06:53"/>
    <x v="217"/>
    <n v="3"/>
    <n v="84"/>
    <n v="1344"/>
    <n v="2"/>
    <n v="533"/>
    <n v="1066"/>
  </r>
  <r>
    <d v="2017-08-18T23:37:28"/>
    <n v="90"/>
    <x v="15"/>
    <x v="7"/>
    <d v="1899-12-30T00:13:48"/>
    <n v="827.88299560546875"/>
    <d v="1899-12-30T00:07:45"/>
    <x v="218"/>
    <n v="3"/>
    <n v="96"/>
    <n v="1536"/>
    <n v="2"/>
    <n v="533"/>
    <n v="1066"/>
  </r>
  <r>
    <d v="2017-08-18T23:35:58"/>
    <n v="89"/>
    <x v="3"/>
    <x v="3"/>
    <d v="1899-12-30T00:37:58"/>
    <n v="2278.04296875"/>
    <d v="1899-12-30T00:34:13"/>
    <x v="219"/>
    <n v="3"/>
    <n v="84"/>
    <n v="1344"/>
    <n v="2"/>
    <n v="533"/>
    <n v="1066"/>
  </r>
  <r>
    <d v="2017-08-18T23:19:28"/>
    <n v="88"/>
    <x v="14"/>
    <x v="13"/>
    <d v="1899-12-30T08:19:10"/>
    <n v="29950.052734375"/>
    <d v="1899-12-30T00:00:01"/>
    <x v="220"/>
    <n v="3"/>
    <n v="92"/>
    <n v="1472"/>
    <n v="2"/>
    <n v="538"/>
    <n v="1076"/>
  </r>
  <r>
    <d v="2017-08-18T23:18:48"/>
    <n v="87"/>
    <x v="19"/>
    <x v="7"/>
    <d v="1899-12-30T00:13:29"/>
    <n v="809.27301025390625"/>
    <d v="1899-12-30T00:16:39"/>
    <x v="221"/>
    <n v="3"/>
    <n v="96"/>
    <n v="1536"/>
    <n v="2"/>
    <n v="533"/>
    <n v="1066"/>
  </r>
  <r>
    <d v="2017-08-18T23:14:09"/>
    <n v="86"/>
    <x v="9"/>
    <x v="16"/>
    <d v="1899-12-30T13:20:27"/>
    <n v="48026.78125"/>
    <d v="1899-12-30T00:00:00"/>
    <x v="222"/>
    <n v="3"/>
    <n v="88"/>
    <n v="1408"/>
    <n v="2"/>
    <n v="538"/>
    <n v="1076"/>
  </r>
  <r>
    <d v="2017-08-18T23:00:42"/>
    <n v="85"/>
    <x v="6"/>
    <x v="4"/>
    <d v="1899-12-30T01:45:25"/>
    <n v="6324.98779296875"/>
    <d v="1899-12-30T00:28:31"/>
    <x v="223"/>
    <n v="3"/>
    <n v="96"/>
    <n v="1536"/>
    <n v="2"/>
    <n v="533"/>
    <n v="1066"/>
  </r>
  <r>
    <d v="2017-08-18T22:59:44"/>
    <n v="84"/>
    <x v="15"/>
    <x v="7"/>
    <d v="1899-12-30T00:13:15"/>
    <n v="794.60302734375"/>
    <d v="1899-12-30T00:11:19"/>
    <x v="224"/>
    <n v="3"/>
    <n v="96"/>
    <n v="1536"/>
    <n v="2"/>
    <n v="533"/>
    <n v="1066"/>
  </r>
  <r>
    <d v="2017-08-18T22:51:59"/>
    <n v="83"/>
    <x v="13"/>
    <x v="8"/>
    <d v="1899-12-30T00:28:29"/>
    <n v="1708.510986328125"/>
    <d v="1899-12-30T00:05:03"/>
    <x v="225"/>
    <n v="3"/>
    <n v="96"/>
    <n v="1536"/>
    <n v="3"/>
    <n v="400"/>
    <n v="1200"/>
  </r>
  <r>
    <d v="2017-08-18T22:50:18"/>
    <n v="82"/>
    <x v="8"/>
    <x v="3"/>
    <d v="1899-12-30T00:37:55"/>
    <n v="2275.486083984375"/>
    <d v="1899-12-30T00:26:27"/>
    <x v="226"/>
    <n v="3"/>
    <n v="84"/>
    <n v="1344"/>
    <n v="2"/>
    <n v="533"/>
    <n v="1066"/>
  </r>
  <r>
    <d v="2017-08-18T22:43:38"/>
    <n v="81"/>
    <x v="19"/>
    <x v="8"/>
    <d v="1899-12-30T00:26:16"/>
    <n v="1575.85400390625"/>
    <d v="1899-12-30T00:25:15"/>
    <x v="227"/>
    <n v="3"/>
    <n v="96"/>
    <n v="1536"/>
    <n v="3"/>
    <n v="400"/>
    <n v="1200"/>
  </r>
  <r>
    <d v="2017-08-18T22:39:42"/>
    <n v="80"/>
    <x v="22"/>
    <x v="7"/>
    <d v="1899-12-30T00:12:55"/>
    <n v="774.9749755859375"/>
    <d v="1899-12-30T00:04:53"/>
    <x v="228"/>
    <n v="3"/>
    <n v="96"/>
    <n v="1536"/>
    <n v="2"/>
    <n v="533"/>
    <n v="1066"/>
  </r>
  <r>
    <d v="2017-08-18T22:37:31"/>
    <n v="79"/>
    <x v="7"/>
    <x v="7"/>
    <d v="1899-12-30T00:12:18"/>
    <n v="738.17498779296875"/>
    <d v="1899-12-30T00:16:06"/>
    <x v="229"/>
    <n v="3"/>
    <n v="96"/>
    <n v="1536"/>
    <n v="2"/>
    <n v="533"/>
    <n v="1066"/>
  </r>
  <r>
    <d v="2017-08-18T22:20:47"/>
    <n v="78"/>
    <x v="23"/>
    <x v="6"/>
    <d v="1899-12-30T01:27:45"/>
    <n v="5264.52099609375"/>
    <d v="1899-12-30T00:00:00"/>
    <x v="230"/>
    <n v="3"/>
    <n v="96"/>
    <n v="1536"/>
    <n v="2"/>
    <n v="538"/>
    <n v="1076"/>
  </r>
  <r>
    <d v="2017-08-18T22:06:07"/>
    <n v="77"/>
    <x v="15"/>
    <x v="7"/>
    <d v="1899-12-30T00:13:35"/>
    <n v="815.385986328125"/>
    <d v="1899-12-30T00:00:02"/>
    <x v="231"/>
    <n v="3"/>
    <n v="96"/>
    <n v="1536"/>
    <n v="2"/>
    <n v="533"/>
    <n v="1066"/>
  </r>
  <r>
    <d v="2017-08-18T22:03:22"/>
    <n v="76"/>
    <x v="22"/>
    <x v="1"/>
    <d v="1899-12-30T03:03:56"/>
    <n v="11035.841796875"/>
    <d v="1899-12-30T00:00:01"/>
    <x v="232"/>
    <n v="3"/>
    <n v="74"/>
    <n v="1184"/>
    <n v="2"/>
    <n v="533"/>
    <n v="1066"/>
  </r>
  <r>
    <d v="2017-08-18T21:57:48"/>
    <n v="75"/>
    <x v="7"/>
    <x v="7"/>
    <d v="1899-12-30T00:13:34"/>
    <n v="813.68701171875"/>
    <d v="1899-12-30T00:05:19"/>
    <x v="233"/>
    <n v="3"/>
    <n v="96"/>
    <n v="1536"/>
    <n v="2"/>
    <n v="533"/>
    <n v="1066"/>
  </r>
  <r>
    <d v="2017-08-18T21:56:43"/>
    <n v="74"/>
    <x v="5"/>
    <x v="5"/>
    <d v="1899-12-30T08:49:32"/>
    <n v="31771.6640625"/>
    <d v="1899-12-30T00:11:48"/>
    <x v="234"/>
    <n v="3"/>
    <n v="74"/>
    <n v="1184"/>
    <n v="2"/>
    <n v="543"/>
    <n v="1086"/>
  </r>
  <r>
    <d v="2017-08-18T21:48:50"/>
    <n v="73"/>
    <x v="13"/>
    <x v="8"/>
    <d v="1899-12-30T00:30:57"/>
    <n v="1857.4749755859375"/>
    <d v="1899-12-30T00:00:03"/>
    <x v="235"/>
    <n v="3"/>
    <n v="96"/>
    <n v="1536"/>
    <n v="3"/>
    <n v="400"/>
    <n v="1200"/>
  </r>
  <r>
    <d v="2017-08-18T21:43:16"/>
    <n v="72"/>
    <x v="2"/>
    <x v="3"/>
    <d v="1899-12-30T00:35:02"/>
    <n v="2101.9140625"/>
    <d v="1899-12-30T00:00:01"/>
    <x v="236"/>
    <n v="3"/>
    <n v="84"/>
    <n v="1344"/>
    <n v="2"/>
    <n v="533"/>
    <n v="1066"/>
  </r>
  <r>
    <d v="2017-08-18T21:38:57"/>
    <n v="71"/>
    <x v="19"/>
    <x v="7"/>
    <d v="1899-12-30T00:12:59"/>
    <n v="779.1719970703125"/>
    <d v="1899-12-30T00:00:02"/>
    <x v="237"/>
    <n v="3"/>
    <n v="96"/>
    <n v="1536"/>
    <n v="2"/>
    <n v="533"/>
    <n v="1066"/>
  </r>
  <r>
    <d v="2017-08-18T21:25:34"/>
    <n v="70"/>
    <x v="7"/>
    <x v="7"/>
    <d v="1899-12-30T00:12:37"/>
    <n v="756.5780029296875"/>
    <d v="1899-12-30T00:00:02"/>
    <x v="238"/>
    <n v="3"/>
    <n v="96"/>
    <n v="1536"/>
    <n v="2"/>
    <n v="533"/>
    <n v="1066"/>
  </r>
  <r>
    <d v="2017-08-18T21:17:52"/>
    <n v="69"/>
    <x v="19"/>
    <x v="8"/>
    <d v="1899-12-30T00:32:47"/>
    <n v="1967.447998046875"/>
    <d v="1899-12-30T00:00:02"/>
    <x v="239"/>
    <n v="3"/>
    <n v="96"/>
    <n v="1536"/>
    <n v="3"/>
    <n v="400"/>
    <n v="1200"/>
  </r>
  <r>
    <d v="2017-08-18T21:12:58"/>
    <n v="68"/>
    <x v="13"/>
    <x v="7"/>
    <d v="1899-12-30T00:12:23"/>
    <n v="742.51300048828125"/>
    <d v="1899-12-30T00:00:03"/>
    <x v="240"/>
    <n v="3"/>
    <n v="96"/>
    <n v="1536"/>
    <n v="2"/>
    <n v="533"/>
    <n v="1066"/>
  </r>
  <r>
    <d v="2017-08-18T21:08:10"/>
    <n v="67"/>
    <x v="8"/>
    <x v="3"/>
    <d v="1899-12-30T00:38:33"/>
    <n v="2312.6259765625"/>
    <d v="1899-12-30T00:00:01"/>
    <x v="241"/>
    <n v="3"/>
    <n v="84"/>
    <n v="1344"/>
    <n v="2"/>
    <n v="533"/>
    <n v="1066"/>
  </r>
  <r>
    <d v="2017-08-18T21:00:18"/>
    <n v="66"/>
    <x v="7"/>
    <x v="7"/>
    <d v="1899-12-30T00:12:54"/>
    <n v="773.8289794921875"/>
    <d v="1899-12-30T00:00:03"/>
    <x v="242"/>
    <n v="3"/>
    <n v="96"/>
    <n v="1536"/>
    <n v="2"/>
    <n v="533"/>
    <n v="1066"/>
  </r>
  <r>
    <d v="2017-08-18T20:52:27"/>
    <n v="65"/>
    <x v="3"/>
    <x v="7"/>
    <d v="1899-12-30T00:13:24"/>
    <n v="804.4520263671875"/>
    <d v="1899-12-30T00:05:16"/>
    <x v="243"/>
    <n v="3"/>
    <n v="96"/>
    <n v="1536"/>
    <n v="2"/>
    <n v="533"/>
    <n v="1066"/>
  </r>
  <r>
    <d v="2017-08-18T20:50:36"/>
    <n v="64"/>
    <x v="2"/>
    <x v="6"/>
    <d v="1899-12-30T01:12:48"/>
    <n v="4367.796875"/>
    <d v="1899-12-30T00:00:01"/>
    <x v="244"/>
    <n v="3"/>
    <n v="96"/>
    <n v="1536"/>
    <n v="2"/>
    <n v="538"/>
    <n v="1076"/>
  </r>
  <r>
    <d v="2017-08-18T20:45:32"/>
    <n v="63"/>
    <x v="15"/>
    <x v="8"/>
    <d v="1899-12-30T00:27:40"/>
    <n v="1659.800048828125"/>
    <d v="1899-12-30T00:02:00"/>
    <x v="245"/>
    <n v="3"/>
    <n v="96"/>
    <n v="1536"/>
    <n v="3"/>
    <n v="400"/>
    <n v="1200"/>
  </r>
  <r>
    <d v="2017-08-18T20:43:19"/>
    <n v="62"/>
    <x v="7"/>
    <x v="4"/>
    <d v="1899-12-30T01:55:28"/>
    <n v="6928.2568359375"/>
    <d v="1899-12-30T00:00:02"/>
    <x v="246"/>
    <n v="3"/>
    <n v="96"/>
    <n v="1536"/>
    <n v="2"/>
    <n v="533"/>
    <n v="1066"/>
  </r>
  <r>
    <d v="2017-08-18T20:30:04"/>
    <n v="61"/>
    <x v="19"/>
    <x v="7"/>
    <d v="1899-12-30T00:15:02"/>
    <n v="901.593994140625"/>
    <d v="1899-12-30T00:01:00"/>
    <x v="247"/>
    <n v="3"/>
    <n v="96"/>
    <n v="1536"/>
    <n v="2"/>
    <n v="533"/>
    <n v="1066"/>
  </r>
  <r>
    <d v="2017-08-18T20:27:28"/>
    <n v="60"/>
    <x v="6"/>
    <x v="11"/>
    <d v="1899-12-30T03:26:24"/>
    <n v="12384.0029296875"/>
    <d v="1899-12-30T00:11:07"/>
    <x v="248"/>
    <n v="3"/>
    <n v="94"/>
    <n v="1504"/>
    <n v="2"/>
    <n v="538"/>
    <n v="1076"/>
  </r>
  <r>
    <d v="2017-08-18T20:24:12"/>
    <n v="59"/>
    <x v="13"/>
    <x v="3"/>
    <d v="1899-12-30T00:36:13"/>
    <n v="2172.722900390625"/>
    <d v="1899-12-30T00:00:03"/>
    <x v="249"/>
    <n v="3"/>
    <n v="84"/>
    <n v="1344"/>
    <n v="2"/>
    <n v="533"/>
    <n v="1066"/>
  </r>
  <r>
    <d v="2017-08-18T20:13:38"/>
    <n v="58"/>
    <x v="16"/>
    <x v="7"/>
    <d v="1899-12-30T00:14:19"/>
    <n v="859.34002685546875"/>
    <d v="1899-12-30T00:00:02"/>
    <x v="250"/>
    <n v="3"/>
    <n v="96"/>
    <n v="1536"/>
    <n v="2"/>
    <n v="533"/>
    <n v="1066"/>
  </r>
  <r>
    <d v="2017-08-18T20:12:05"/>
    <n v="57"/>
    <x v="23"/>
    <x v="8"/>
    <d v="1899-12-30T00:29:23"/>
    <n v="1762.7919921875"/>
    <d v="1899-12-30T00:00:00"/>
    <x v="251"/>
    <n v="3"/>
    <n v="96"/>
    <n v="1536"/>
    <n v="3"/>
    <n v="400"/>
    <n v="1200"/>
  </r>
  <r>
    <d v="2017-08-18T19:59:02"/>
    <n v="56"/>
    <x v="19"/>
    <x v="7"/>
    <d v="1899-12-30T00:13:45"/>
    <n v="824.719970703125"/>
    <d v="1899-12-30T00:00:02"/>
    <x v="252"/>
    <n v="3"/>
    <n v="96"/>
    <n v="1536"/>
    <n v="2"/>
    <n v="533"/>
    <n v="1066"/>
  </r>
  <r>
    <d v="2017-08-18T19:52:07"/>
    <n v="55"/>
    <x v="8"/>
    <x v="8"/>
    <d v="1899-12-30T00:30:41"/>
    <n v="1841.2469482421875"/>
    <d v="1899-12-30T00:09:51"/>
    <x v="253"/>
    <n v="3"/>
    <n v="96"/>
    <n v="1536"/>
    <n v="3"/>
    <n v="400"/>
    <n v="1200"/>
  </r>
  <r>
    <d v="2017-08-18T19:51:02"/>
    <n v="54"/>
    <x v="3"/>
    <x v="3"/>
    <d v="1899-12-30T00:41:08"/>
    <n v="2468.23388671875"/>
    <d v="1899-12-30T00:04:07"/>
    <x v="254"/>
    <n v="3"/>
    <n v="84"/>
    <n v="1344"/>
    <n v="2"/>
    <n v="533"/>
    <n v="1066"/>
  </r>
  <r>
    <d v="2017-08-18T19:44:51"/>
    <n v="53"/>
    <x v="16"/>
    <x v="7"/>
    <d v="1899-12-30T00:14:03"/>
    <n v="843.12799072265625"/>
    <d v="1899-12-30T00:00:03"/>
    <x v="255"/>
    <n v="3"/>
    <n v="96"/>
    <n v="1536"/>
    <n v="2"/>
    <n v="533"/>
    <n v="1066"/>
  </r>
  <r>
    <d v="2017-08-18T19:34:21"/>
    <n v="52"/>
    <x v="17"/>
    <x v="6"/>
    <d v="1899-12-30T01:15:13"/>
    <n v="4512.52392578125"/>
    <d v="1899-12-30T00:05:14"/>
    <x v="256"/>
    <n v="3"/>
    <n v="96"/>
    <n v="1536"/>
    <n v="2"/>
    <n v="538"/>
    <n v="1076"/>
  </r>
  <r>
    <d v="2017-08-18T19:30:42"/>
    <n v="51"/>
    <x v="19"/>
    <x v="7"/>
    <d v="1899-12-30T00:13:49"/>
    <n v="828.77001953125"/>
    <d v="1899-12-30T00:00:02"/>
    <x v="205"/>
    <n v="3"/>
    <n v="96"/>
    <n v="1536"/>
    <n v="2"/>
    <n v="533"/>
    <n v="1066"/>
  </r>
  <r>
    <d v="2017-08-18T19:22:53"/>
    <n v="50"/>
    <x v="15"/>
    <x v="8"/>
    <d v="1899-12-30T00:29:55"/>
    <n v="1794.8349609375"/>
    <d v="1899-12-30T00:12:17"/>
    <x v="257"/>
    <n v="3"/>
    <n v="96"/>
    <n v="1536"/>
    <n v="3"/>
    <n v="400"/>
    <n v="1200"/>
  </r>
  <r>
    <d v="2017-08-18T19:16:34"/>
    <n v="49"/>
    <x v="13"/>
    <x v="7"/>
    <d v="1899-12-30T00:12:55"/>
    <n v="774.6810302734375"/>
    <d v="1899-12-30T00:00:16"/>
    <x v="258"/>
    <n v="3"/>
    <n v="96"/>
    <n v="1536"/>
    <n v="2"/>
    <n v="533"/>
    <n v="1066"/>
  </r>
  <r>
    <d v="2017-08-18T19:13:06"/>
    <n v="48"/>
    <x v="23"/>
    <x v="2"/>
    <d v="1899-12-30T06:37:54"/>
    <n v="23874.251953125"/>
    <d v="1899-12-30T00:08:38"/>
    <x v="259"/>
    <n v="3"/>
    <n v="84"/>
    <n v="1344"/>
    <n v="2"/>
    <n v="538"/>
    <n v="1076"/>
  </r>
  <r>
    <d v="2017-08-18T19:09:28"/>
    <n v="47"/>
    <x v="16"/>
    <x v="3"/>
    <d v="1899-12-30T00:39:11"/>
    <n v="2350.5439453125"/>
    <d v="1899-12-30T00:04:55"/>
    <x v="260"/>
    <n v="3"/>
    <n v="84"/>
    <n v="1344"/>
    <n v="2"/>
    <n v="533"/>
    <n v="1066"/>
  </r>
  <r>
    <d v="2017-08-18T19:03:02"/>
    <n v="46"/>
    <x v="19"/>
    <x v="7"/>
    <d v="1899-12-30T00:12:44"/>
    <n v="763.614013671875"/>
    <d v="1899-12-30T00:00:02"/>
    <x v="261"/>
    <n v="3"/>
    <n v="96"/>
    <n v="1536"/>
    <n v="2"/>
    <n v="533"/>
    <n v="1066"/>
  </r>
  <r>
    <d v="2017-08-18T19:00:05"/>
    <n v="45"/>
    <x v="2"/>
    <x v="8"/>
    <d v="1899-12-30T00:31:04"/>
    <n v="1864.08203125"/>
    <d v="1899-12-30T00:19:38"/>
    <x v="262"/>
    <n v="3"/>
    <n v="96"/>
    <n v="1536"/>
    <n v="3"/>
    <n v="400"/>
    <n v="1200"/>
  </r>
  <r>
    <d v="2017-08-18T18:50:04"/>
    <n v="44"/>
    <x v="13"/>
    <x v="7"/>
    <d v="1899-12-30T00:12:51"/>
    <n v="771.03900146484375"/>
    <d v="1899-12-30T00:00:02"/>
    <x v="263"/>
    <n v="3"/>
    <n v="96"/>
    <n v="1536"/>
    <n v="2"/>
    <n v="533"/>
    <n v="1066"/>
  </r>
  <r>
    <d v="2017-08-18T18:49:40"/>
    <n v="43"/>
    <x v="8"/>
    <x v="1"/>
    <d v="1899-12-30T03:14:36"/>
    <n v="11675.9609375"/>
    <d v="1899-12-30T00:00:16"/>
    <x v="264"/>
    <n v="3"/>
    <n v="74"/>
    <n v="1184"/>
    <n v="2"/>
    <n v="533"/>
    <n v="1066"/>
  </r>
  <r>
    <d v="2017-08-18T18:43:18"/>
    <n v="42"/>
    <x v="19"/>
    <x v="4"/>
    <d v="1899-12-30T02:00:23"/>
    <n v="7223.466796875"/>
    <d v="1899-12-30T00:00:02"/>
    <x v="265"/>
    <n v="3"/>
    <n v="96"/>
    <n v="1536"/>
    <n v="2"/>
    <n v="533"/>
    <n v="1066"/>
  </r>
  <r>
    <d v="2017-08-18T18:42:13"/>
    <n v="41"/>
    <x v="4"/>
    <x v="14"/>
    <d v="1899-12-30T21:25:46"/>
    <n v="77145.5078125"/>
    <d v="1899-12-30T00:08:32"/>
    <x v="266"/>
    <n v="3"/>
    <n v="78"/>
    <n v="1248"/>
    <n v="2"/>
    <n v="538"/>
    <n v="1076"/>
  </r>
  <r>
    <d v="2017-08-18T18:36:49"/>
    <n v="40"/>
    <x v="7"/>
    <x v="7"/>
    <d v="1899-12-30T00:13:11"/>
    <n v="791.2139892578125"/>
    <d v="1899-12-30T00:00:03"/>
    <x v="235"/>
    <n v="3"/>
    <n v="96"/>
    <n v="1536"/>
    <n v="2"/>
    <n v="533"/>
    <n v="1066"/>
  </r>
  <r>
    <d v="2017-08-18T18:31:06"/>
    <n v="39"/>
    <x v="22"/>
    <x v="3"/>
    <d v="1899-12-30T00:33:01"/>
    <n v="1980.7939453125"/>
    <d v="1899-12-30T00:05:41"/>
    <x v="267"/>
    <n v="3"/>
    <n v="84"/>
    <n v="1344"/>
    <n v="2"/>
    <n v="533"/>
    <n v="1066"/>
  </r>
  <r>
    <d v="2017-08-18T18:23:22"/>
    <n v="38"/>
    <x v="13"/>
    <x v="7"/>
    <d v="1899-12-30T00:12:45"/>
    <n v="764.781982421875"/>
    <d v="1899-12-30T00:00:03"/>
    <x v="268"/>
    <n v="3"/>
    <n v="96"/>
    <n v="1536"/>
    <n v="2"/>
    <n v="533"/>
    <n v="1066"/>
  </r>
  <r>
    <d v="2017-08-18T18:22:17"/>
    <n v="37"/>
    <x v="20"/>
    <x v="6"/>
    <d v="1899-12-30T01:14:12"/>
    <n v="4451.85888671875"/>
    <d v="1899-12-30T00:08:43"/>
    <x v="269"/>
    <n v="3"/>
    <n v="96"/>
    <n v="1536"/>
    <n v="2"/>
    <n v="538"/>
    <n v="1076"/>
  </r>
  <r>
    <d v="2017-08-18T18:09:06"/>
    <n v="36"/>
    <x v="7"/>
    <x v="7"/>
    <d v="1899-12-30T00:12:46"/>
    <n v="765.83697509765625"/>
    <d v="1899-12-30T00:00:39"/>
    <x v="270"/>
    <n v="3"/>
    <n v="96"/>
    <n v="1536"/>
    <n v="2"/>
    <n v="533"/>
    <n v="1066"/>
  </r>
  <r>
    <d v="2017-08-18T18:07:29"/>
    <n v="35"/>
    <x v="16"/>
    <x v="8"/>
    <d v="1899-12-30T00:34:05"/>
    <n v="2045.0799560546875"/>
    <d v="1899-12-30T00:00:02"/>
    <x v="271"/>
    <n v="3"/>
    <n v="96"/>
    <n v="1536"/>
    <n v="3"/>
    <n v="400"/>
    <n v="1200"/>
  </r>
  <r>
    <d v="2017-08-18T17:55:22"/>
    <n v="34"/>
    <x v="13"/>
    <x v="7"/>
    <d v="1899-12-30T00:12:10"/>
    <n v="729.82501220703125"/>
    <d v="1899-12-30T00:00:02"/>
    <x v="272"/>
    <n v="3"/>
    <n v="96"/>
    <n v="1536"/>
    <n v="2"/>
    <n v="533"/>
    <n v="1066"/>
  </r>
  <r>
    <d v="2017-08-18T17:54:55"/>
    <n v="33"/>
    <x v="17"/>
    <x v="3"/>
    <d v="1899-12-30T00:35:32"/>
    <n v="2132.243896484375"/>
    <d v="1899-12-30T00:04:53"/>
    <x v="273"/>
    <n v="3"/>
    <n v="84"/>
    <n v="1344"/>
    <n v="2"/>
    <n v="533"/>
    <n v="1066"/>
  </r>
  <r>
    <d v="2017-08-18T17:42:48"/>
    <n v="32"/>
    <x v="7"/>
    <x v="7"/>
    <d v="1899-12-30T00:14:11"/>
    <n v="850.73199462890625"/>
    <d v="1899-12-30T00:00:02"/>
    <x v="274"/>
    <n v="3"/>
    <n v="96"/>
    <n v="1536"/>
    <n v="2"/>
    <n v="533"/>
    <n v="1066"/>
  </r>
  <r>
    <d v="2017-08-18T17:33:12"/>
    <n v="31"/>
    <x v="13"/>
    <x v="8"/>
    <d v="1899-12-30T00:29:04"/>
    <n v="1743.9940185546875"/>
    <d v="1899-12-30T00:00:03"/>
    <x v="275"/>
    <n v="3"/>
    <n v="96"/>
    <n v="1536"/>
    <n v="3"/>
    <n v="400"/>
    <n v="1200"/>
  </r>
  <r>
    <d v="2017-08-18T17:28:35"/>
    <n v="30"/>
    <x v="15"/>
    <x v="7"/>
    <d v="1899-12-30T00:12:35"/>
    <n v="754.5560302734375"/>
    <d v="1899-12-30T00:00:02"/>
    <x v="276"/>
    <n v="3"/>
    <n v="96"/>
    <n v="1536"/>
    <n v="2"/>
    <n v="533"/>
    <n v="1066"/>
  </r>
  <r>
    <d v="2017-08-18T17:17:06"/>
    <n v="29"/>
    <x v="7"/>
    <x v="7"/>
    <d v="1899-12-30T00:13:50"/>
    <n v="830.29400634765625"/>
    <d v="1899-12-30T00:01:27"/>
    <x v="277"/>
    <n v="3"/>
    <n v="96"/>
    <n v="1536"/>
    <n v="2"/>
    <n v="533"/>
    <n v="1066"/>
  </r>
  <r>
    <d v="2017-08-18T17:14:16"/>
    <n v="28"/>
    <x v="22"/>
    <x v="3"/>
    <d v="1899-12-30T00:39:44"/>
    <n v="2384.330078125"/>
    <d v="1899-12-30T00:00:43"/>
    <x v="278"/>
    <n v="3"/>
    <n v="84"/>
    <n v="1344"/>
    <n v="2"/>
    <n v="533"/>
    <n v="1066"/>
  </r>
  <r>
    <d v="2017-08-18T17:08:49"/>
    <n v="27"/>
    <x v="16"/>
    <x v="8"/>
    <d v="1899-12-30T00:30:24"/>
    <n v="1823.654052734375"/>
    <d v="1899-12-30T00:05:13"/>
    <x v="279"/>
    <n v="3"/>
    <n v="96"/>
    <n v="1536"/>
    <n v="3"/>
    <n v="400"/>
    <n v="1200"/>
  </r>
  <r>
    <d v="2017-08-18T17:01:39"/>
    <n v="26"/>
    <x v="15"/>
    <x v="7"/>
    <d v="1899-12-30T00:14:17"/>
    <n v="857.281982421875"/>
    <d v="1899-12-30T00:00:02"/>
    <x v="280"/>
    <n v="3"/>
    <n v="96"/>
    <n v="1536"/>
    <n v="2"/>
    <n v="533"/>
    <n v="1066"/>
  </r>
  <r>
    <d v="2017-08-18T16:54:25"/>
    <n v="25"/>
    <x v="2"/>
    <x v="6"/>
    <d v="1899-12-30T01:13:09"/>
    <n v="4389.11083984375"/>
    <d v="1899-12-30T00:00:01"/>
    <x v="281"/>
    <n v="3"/>
    <n v="96"/>
    <n v="1536"/>
    <n v="2"/>
    <n v="538"/>
    <n v="1076"/>
  </r>
  <r>
    <d v="2017-08-18T16:47:11"/>
    <n v="24"/>
    <x v="13"/>
    <x v="7"/>
    <d v="1899-12-30T00:14:07"/>
    <n v="846.68701171875"/>
    <d v="1899-12-30T00:00:16"/>
    <x v="282"/>
    <n v="3"/>
    <n v="96"/>
    <n v="1536"/>
    <n v="2"/>
    <n v="533"/>
    <n v="1066"/>
  </r>
  <r>
    <d v="2017-08-18T16:45:31"/>
    <n v="23"/>
    <x v="7"/>
    <x v="4"/>
    <d v="1899-12-30T02:01:18"/>
    <n v="7278.1982421875"/>
    <d v="1899-12-30T00:08:45"/>
    <x v="283"/>
    <n v="3"/>
    <n v="96"/>
    <n v="1536"/>
    <n v="2"/>
    <n v="533"/>
    <n v="1066"/>
  </r>
  <r>
    <d v="2017-08-18T16:41:40"/>
    <n v="22"/>
    <x v="20"/>
    <x v="11"/>
    <d v="1899-12-30T03:03:35"/>
    <n v="11015.21484375"/>
    <d v="1899-12-30T00:00:01"/>
    <x v="284"/>
    <n v="3"/>
    <n v="94"/>
    <n v="1504"/>
    <n v="2"/>
    <n v="538"/>
    <n v="1076"/>
  </r>
  <r>
    <d v="2017-08-18T16:39:54"/>
    <n v="21"/>
    <x v="15"/>
    <x v="3"/>
    <d v="1899-12-30T00:34:55"/>
    <n v="2095.4130859375"/>
    <d v="1899-12-30T00:06:11"/>
    <x v="285"/>
    <n v="3"/>
    <n v="84"/>
    <n v="1344"/>
    <n v="2"/>
    <n v="533"/>
    <n v="1066"/>
  </r>
  <r>
    <d v="2017-08-18T16:32:48"/>
    <n v="20"/>
    <x v="3"/>
    <x v="8"/>
    <d v="1899-12-30T00:26:34"/>
    <n v="1594.4339599609375"/>
    <d v="1899-12-30T00:01:09"/>
    <x v="286"/>
    <n v="3"/>
    <n v="96"/>
    <n v="1536"/>
    <n v="3"/>
    <n v="400"/>
    <n v="1200"/>
  </r>
  <r>
    <d v="2017-08-18T16:29:52"/>
    <n v="19"/>
    <x v="19"/>
    <x v="7"/>
    <d v="1899-12-30T00:14:01"/>
    <n v="840.9229736328125"/>
    <d v="1899-12-30T00:00:02"/>
    <x v="287"/>
    <n v="3"/>
    <n v="96"/>
    <n v="1536"/>
    <n v="2"/>
    <n v="533"/>
    <n v="1066"/>
  </r>
  <r>
    <d v="2017-08-18T16:15:33"/>
    <n v="18"/>
    <x v="16"/>
    <x v="7"/>
    <d v="1899-12-30T00:12:49"/>
    <n v="769.18499755859375"/>
    <d v="1899-12-30T00:00:02"/>
    <x v="288"/>
    <n v="3"/>
    <n v="96"/>
    <n v="1536"/>
    <n v="2"/>
    <n v="533"/>
    <n v="1066"/>
  </r>
  <r>
    <d v="2017-08-18T16:05:57"/>
    <n v="17"/>
    <x v="13"/>
    <x v="7"/>
    <d v="1899-12-30T00:12:45"/>
    <n v="765.36798095703125"/>
    <d v="1899-12-30T00:03:42"/>
    <x v="289"/>
    <n v="3"/>
    <n v="96"/>
    <n v="1536"/>
    <n v="2"/>
    <n v="533"/>
    <n v="1066"/>
  </r>
  <r>
    <d v="2017-08-18T16:02:47"/>
    <n v="16"/>
    <x v="17"/>
    <x v="8"/>
    <d v="1899-12-30T00:35:24"/>
    <n v="2124.452880859375"/>
    <d v="1899-12-30T00:00:06"/>
    <x v="290"/>
    <n v="3"/>
    <n v="96"/>
    <n v="1536"/>
    <n v="3"/>
    <n v="400"/>
    <n v="1200"/>
  </r>
  <r>
    <d v="2017-08-18T15:57:26"/>
    <n v="15"/>
    <x v="19"/>
    <x v="3"/>
    <d v="1899-12-30T00:36:07"/>
    <n v="2167.242919921875"/>
    <d v="1899-12-30T00:02:08"/>
    <x v="291"/>
    <n v="3"/>
    <n v="84"/>
    <n v="1344"/>
    <n v="2"/>
    <n v="533"/>
    <n v="1066"/>
  </r>
  <r>
    <d v="2017-08-18T15:49:00"/>
    <n v="14"/>
    <x v="6"/>
    <x v="6"/>
    <d v="1899-12-30T00:56:35"/>
    <n v="3395.422119140625"/>
    <d v="1899-12-30T00:13:56"/>
    <x v="292"/>
    <n v="3"/>
    <n v="96"/>
    <n v="1536"/>
    <n v="2"/>
    <n v="538"/>
    <n v="1076"/>
  </r>
  <r>
    <d v="2017-08-18T15:48:46"/>
    <n v="13"/>
    <x v="16"/>
    <x v="7"/>
    <d v="1899-12-30T00:13:30"/>
    <n v="810.02301025390625"/>
    <d v="1899-12-30T00:00:02"/>
    <x v="293"/>
    <n v="3"/>
    <n v="96"/>
    <n v="1536"/>
    <n v="2"/>
    <n v="533"/>
    <n v="1066"/>
  </r>
  <r>
    <d v="2017-08-18T15:42:11"/>
    <n v="12"/>
    <x v="13"/>
    <x v="12"/>
    <d v="1899-12-30T07:08:56"/>
    <n v="25735.763671875"/>
    <d v="1899-12-30T00:00:02"/>
    <x v="294"/>
    <n v="3"/>
    <n v="90"/>
    <n v="1440"/>
    <n v="2"/>
    <n v="538"/>
    <n v="1076"/>
  </r>
  <r>
    <d v="2017-08-18T15:34:53"/>
    <n v="11"/>
    <x v="1"/>
    <x v="7"/>
    <d v="1899-12-30T00:14:58"/>
    <n v="898.15802001953125"/>
    <d v="1899-12-30T00:00:02"/>
    <x v="295"/>
    <n v="3"/>
    <n v="96"/>
    <n v="1536"/>
    <n v="2"/>
    <n v="533"/>
    <n v="1066"/>
  </r>
  <r>
    <d v="2017-08-18T15:31:39"/>
    <n v="10"/>
    <x v="22"/>
    <x v="8"/>
    <d v="1899-12-30T00:31:58"/>
    <n v="1918.14794921875"/>
    <d v="1899-12-30T00:05:14"/>
    <x v="296"/>
    <n v="3"/>
    <n v="96"/>
    <n v="1536"/>
    <n v="3"/>
    <n v="400"/>
    <n v="1200"/>
  </r>
  <r>
    <d v="2017-08-18T15:24:40"/>
    <n v="9"/>
    <x v="2"/>
    <x v="1"/>
    <d v="1899-12-30T03:08:12"/>
    <n v="11292.3759765625"/>
    <d v="1899-12-30T00:00:01"/>
    <x v="297"/>
    <n v="3"/>
    <n v="74"/>
    <n v="1184"/>
    <n v="2"/>
    <n v="533"/>
    <n v="1066"/>
  </r>
  <r>
    <d v="2017-08-18T15:19:55"/>
    <n v="8"/>
    <x v="16"/>
    <x v="7"/>
    <d v="1899-12-30T00:14:28"/>
    <n v="868.322021484375"/>
    <d v="1899-12-30T00:00:02"/>
    <x v="238"/>
    <n v="3"/>
    <n v="96"/>
    <n v="1536"/>
    <n v="2"/>
    <n v="533"/>
    <n v="1066"/>
  </r>
  <r>
    <d v="2017-08-18T15:17:55"/>
    <n v="7"/>
    <x v="1"/>
    <x v="3"/>
    <d v="1899-12-30T00:37:21"/>
    <n v="2241.39404296875"/>
    <d v="1899-12-30T00:00:03"/>
    <x v="298"/>
    <n v="3"/>
    <n v="84"/>
    <n v="1344"/>
    <n v="2"/>
    <n v="533"/>
    <n v="1066"/>
  </r>
  <r>
    <d v="2017-08-18T15:05:05"/>
    <n v="6"/>
    <x v="19"/>
    <x v="7"/>
    <d v="1899-12-30T00:14:08"/>
    <n v="848.23797607421875"/>
    <d v="1899-12-30T00:00:06"/>
    <x v="299"/>
    <n v="3"/>
    <n v="96"/>
    <n v="1536"/>
    <n v="2"/>
    <n v="533"/>
    <n v="1066"/>
  </r>
  <r>
    <m/>
    <m/>
    <x v="25"/>
    <x v="17"/>
    <m/>
    <m/>
    <m/>
    <x v="300"/>
    <m/>
    <m/>
    <m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1:C18" firstHeaderRow="0" firstDataRow="1" firstDataCol="1"/>
  <pivotFields count="14">
    <pivotField showAll="0"/>
    <pivotField showAll="0"/>
    <pivotField showAll="0">
      <items count="27">
        <item x="7"/>
        <item x="1"/>
        <item x="19"/>
        <item x="16"/>
        <item x="13"/>
        <item x="15"/>
        <item x="3"/>
        <item x="11"/>
        <item x="10"/>
        <item x="18"/>
        <item x="24"/>
        <item x="12"/>
        <item x="22"/>
        <item x="4"/>
        <item x="9"/>
        <item x="8"/>
        <item x="20"/>
        <item x="2"/>
        <item x="6"/>
        <item x="14"/>
        <item x="21"/>
        <item x="23"/>
        <item x="17"/>
        <item x="5"/>
        <item x="0"/>
        <item x="25"/>
        <item t="default"/>
      </items>
    </pivotField>
    <pivotField axis="axisRow" showAll="0">
      <items count="19">
        <item x="5"/>
        <item x="9"/>
        <item x="1"/>
        <item x="14"/>
        <item x="16"/>
        <item x="3"/>
        <item x="11"/>
        <item x="8"/>
        <item x="12"/>
        <item x="6"/>
        <item x="13"/>
        <item x="7"/>
        <item x="4"/>
        <item x="15"/>
        <item x="2"/>
        <item x="10"/>
        <item h="1" x="0"/>
        <item h="1" x="17"/>
        <item t="default"/>
      </items>
    </pivotField>
    <pivotField dataField="1" showAll="0"/>
    <pivotField showAll="0"/>
    <pivotField dataField="1" showAll="0"/>
    <pivotField showAll="0">
      <items count="302">
        <item x="67"/>
        <item x="189"/>
        <item x="230"/>
        <item x="210"/>
        <item x="222"/>
        <item x="42"/>
        <item x="251"/>
        <item x="160"/>
        <item x="60"/>
        <item x="106"/>
        <item x="232"/>
        <item x="74"/>
        <item x="82"/>
        <item x="297"/>
        <item x="236"/>
        <item x="112"/>
        <item x="155"/>
        <item x="216"/>
        <item x="33"/>
        <item x="284"/>
        <item x="241"/>
        <item x="244"/>
        <item x="78"/>
        <item x="93"/>
        <item x="281"/>
        <item x="220"/>
        <item x="172"/>
        <item x="83"/>
        <item x="80"/>
        <item x="50"/>
        <item x="265"/>
        <item x="104"/>
        <item x="252"/>
        <item x="246"/>
        <item x="182"/>
        <item x="95"/>
        <item x="69"/>
        <item x="169"/>
        <item x="72"/>
        <item x="184"/>
        <item x="271"/>
        <item x="171"/>
        <item x="57"/>
        <item x="194"/>
        <item x="287"/>
        <item x="190"/>
        <item x="238"/>
        <item x="231"/>
        <item x="77"/>
        <item x="261"/>
        <item x="274"/>
        <item x="86"/>
        <item x="81"/>
        <item x="121"/>
        <item x="148"/>
        <item x="205"/>
        <item x="294"/>
        <item x="59"/>
        <item x="295"/>
        <item x="276"/>
        <item x="239"/>
        <item x="89"/>
        <item x="175"/>
        <item x="156"/>
        <item x="280"/>
        <item x="201"/>
        <item x="123"/>
        <item x="63"/>
        <item x="188"/>
        <item x="174"/>
        <item x="149"/>
        <item x="73"/>
        <item x="263"/>
        <item x="272"/>
        <item x="288"/>
        <item x="157"/>
        <item x="163"/>
        <item x="237"/>
        <item x="250"/>
        <item x="64"/>
        <item x="176"/>
        <item x="293"/>
        <item x="100"/>
        <item x="204"/>
        <item x="255"/>
        <item x="186"/>
        <item x="235"/>
        <item x="240"/>
        <item x="166"/>
        <item x="275"/>
        <item x="268"/>
        <item x="181"/>
        <item x="249"/>
        <item x="173"/>
        <item x="298"/>
        <item x="178"/>
        <item x="196"/>
        <item x="84"/>
        <item x="170"/>
        <item x="242"/>
        <item x="197"/>
        <item x="177"/>
        <item x="299"/>
        <item x="290"/>
        <item x="150"/>
        <item x="88"/>
        <item x="85"/>
        <item x="71"/>
        <item x="282"/>
        <item x="258"/>
        <item x="264"/>
        <item x="92"/>
        <item x="58"/>
        <item x="270"/>
        <item x="105"/>
        <item x="278"/>
        <item x="185"/>
        <item x="203"/>
        <item x="193"/>
        <item x="158"/>
        <item x="247"/>
        <item x="183"/>
        <item x="37"/>
        <item x="286"/>
        <item x="38"/>
        <item x="277"/>
        <item x="141"/>
        <item x="180"/>
        <item x="47"/>
        <item x="119"/>
        <item x="27"/>
        <item x="102"/>
        <item x="245"/>
        <item x="168"/>
        <item x="76"/>
        <item x="291"/>
        <item x="134"/>
        <item x="191"/>
        <item x="31"/>
        <item x="7"/>
        <item x="126"/>
        <item x="68"/>
        <item x="90"/>
        <item x="70"/>
        <item x="79"/>
        <item x="103"/>
        <item x="98"/>
        <item x="167"/>
        <item x="137"/>
        <item x="131"/>
        <item x="128"/>
        <item x="212"/>
        <item x="6"/>
        <item x="289"/>
        <item x="94"/>
        <item x="65"/>
        <item x="143"/>
        <item x="254"/>
        <item x="136"/>
        <item x="202"/>
        <item x="29"/>
        <item x="208"/>
        <item x="179"/>
        <item x="206"/>
        <item x="54"/>
        <item x="147"/>
        <item x="228"/>
        <item x="273"/>
        <item x="260"/>
        <item x="225"/>
        <item x="138"/>
        <item x="122"/>
        <item x="3"/>
        <item x="279"/>
        <item x="256"/>
        <item x="296"/>
        <item x="243"/>
        <item x="192"/>
        <item x="124"/>
        <item x="233"/>
        <item x="153"/>
        <item x="142"/>
        <item x="55"/>
        <item x="187"/>
        <item x="61"/>
        <item x="165"/>
        <item x="267"/>
        <item x="129"/>
        <item x="110"/>
        <item x="113"/>
        <item x="146"/>
        <item x="139"/>
        <item x="214"/>
        <item x="151"/>
        <item x="285"/>
        <item x="107"/>
        <item x="200"/>
        <item x="75"/>
        <item x="46"/>
        <item x="40"/>
        <item x="9"/>
        <item x="161"/>
        <item x="198"/>
        <item x="91"/>
        <item x="217"/>
        <item x="99"/>
        <item x="209"/>
        <item x="87"/>
        <item x="32"/>
        <item x="133"/>
        <item x="56"/>
        <item x="218"/>
        <item x="97"/>
        <item x="26"/>
        <item x="164"/>
        <item x="207"/>
        <item x="125"/>
        <item x="96"/>
        <item x="2"/>
        <item x="14"/>
        <item x="19"/>
        <item x="109"/>
        <item x="66"/>
        <item x="266"/>
        <item x="259"/>
        <item x="35"/>
        <item x="101"/>
        <item x="269"/>
        <item x="283"/>
        <item x="5"/>
        <item x="108"/>
        <item x="24"/>
        <item x="115"/>
        <item x="159"/>
        <item x="20"/>
        <item x="253"/>
        <item x="53"/>
        <item x="21"/>
        <item x="36"/>
        <item x="28"/>
        <item x="118"/>
        <item x="195"/>
        <item x="43"/>
        <item x="135"/>
        <item x="154"/>
        <item x="18"/>
        <item x="10"/>
        <item x="111"/>
        <item x="248"/>
        <item x="224"/>
        <item x="8"/>
        <item x="15"/>
        <item x="234"/>
        <item x="22"/>
        <item x="257"/>
        <item x="140"/>
        <item x="23"/>
        <item x="152"/>
        <item x="199"/>
        <item x="132"/>
        <item x="127"/>
        <item x="62"/>
        <item x="116"/>
        <item x="292"/>
        <item x="4"/>
        <item x="229"/>
        <item x="130"/>
        <item x="39"/>
        <item x="221"/>
        <item x="211"/>
        <item x="49"/>
        <item x="120"/>
        <item x="144"/>
        <item x="145"/>
        <item x="51"/>
        <item x="262"/>
        <item x="162"/>
        <item x="114"/>
        <item x="11"/>
        <item x="117"/>
        <item x="17"/>
        <item x="227"/>
        <item x="226"/>
        <item x="223"/>
        <item x="215"/>
        <item x="219"/>
        <item x="12"/>
        <item x="52"/>
        <item x="213"/>
        <item x="1"/>
        <item x="45"/>
        <item x="16"/>
        <item x="48"/>
        <item x="34"/>
        <item x="44"/>
        <item x="41"/>
        <item x="30"/>
        <item x="25"/>
        <item x="13"/>
        <item x="0"/>
        <item x="300"/>
        <item t="default"/>
      </items>
    </pivotField>
    <pivotField showAll="0"/>
    <pivotField showAll="0"/>
    <pivotField showAll="0"/>
    <pivotField showAll="0"/>
    <pivotField showAll="0"/>
    <pivotField showAll="0"/>
  </pivotFields>
  <rowFields count="1">
    <field x="3"/>
  </rowFields>
  <rowItems count="17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0"/>
    </i>
    <i>
      <x v="11"/>
    </i>
    <i>
      <x v="12"/>
    </i>
    <i>
      <x v="13"/>
    </i>
    <i>
      <x v="14"/>
    </i>
    <i>
      <x v="15"/>
    </i>
    <i t="grand">
      <x/>
    </i>
  </rowItems>
  <colFields count="1">
    <field x="-2"/>
  </colFields>
  <colItems count="2">
    <i>
      <x/>
    </i>
    <i i="1">
      <x v="1"/>
    </i>
  </colItems>
  <dataFields count="2">
    <dataField name="Moyenne de Temps Assignée" fld="4" subtotal="average" baseField="3" baseItem="0" numFmtId="21"/>
    <dataField name="Moyenne de Temps Plein" fld="6" subtotal="average" baseField="3" baseItem="0" numFmtId="21"/>
  </dataFields>
  <formats count="4">
    <format dxfId="4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3">
      <pivotArea dataOnly="0" labelOnly="1" outline="0" fieldPosition="0">
        <references count="1">
          <reference field="4294967294" count="1">
            <x v="0"/>
          </reference>
        </references>
      </pivotArea>
    </format>
    <format dxfId="2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1">
      <pivotArea dataOnly="0" labelOnly="1" outline="0" fieldPosition="0">
        <references count="1">
          <reference field="4294967294" count="1">
            <x v="1"/>
          </reference>
        </references>
      </pivotArea>
    </format>
  </formats>
  <chartFormats count="4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>
      <pivotArea type="data" outline="0" fieldPosition="0">
        <references count="2">
          <reference field="4294967294" count="1" selected="0">
            <x v="0"/>
          </reference>
          <reference field="3" count="1" selected="0">
            <x v="15"/>
          </reference>
        </references>
      </pivotArea>
    </chartFormat>
    <chartFormat chart="0" format="3">
      <pivotArea type="data" outline="0" fieldPosition="0">
        <references count="2">
          <reference field="4294967294" count="1" selected="0">
            <x v="1"/>
          </reference>
          <reference field="3" count="1" selected="0">
            <x v="15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queryTables/queryTable1.xml><?xml version="1.0" encoding="utf-8"?>
<queryTable xmlns="http://schemas.openxmlformats.org/spreadsheetml/2006/main" name="chavsql01_chavsql01 PLCLogger Pieces_emp_rabotage" adjustColumnWidth="0" connectionId="1" autoFormatId="16" applyNumberFormats="0" applyBorderFormats="0" applyFontFormats="0" applyPatternFormats="0" applyAlignmentFormats="0" applyWidthHeightFormats="0">
  <queryTableRefresh nextId="104">
    <queryTableFields count="24">
      <queryTableField id="1" name="sample_datetime" tableColumnId="1"/>
      <queryTableField id="2" name="sequence_no" tableColumnId="2"/>
      <queryTableField id="82" name="PLC00" tableColumnId="3"/>
      <queryTableField id="83" name="PLC01" tableColumnId="4"/>
      <queryTableField id="101" dataBound="0" tableColumnId="22"/>
      <queryTableField id="84" name="PLC02" tableColumnId="5"/>
      <queryTableField id="102" dataBound="0" tableColumnId="23"/>
      <queryTableField id="85" name="PLC04" tableColumnId="6"/>
      <queryTableField id="86" name="PLC06" tableColumnId="7"/>
      <queryTableField id="103" dataBound="0" tableColumnId="24"/>
      <queryTableField id="87" name="PLC07" tableColumnId="8"/>
      <queryTableField id="88" name="PLC08" tableColumnId="9"/>
      <queryTableField id="89" name="PLC09" tableColumnId="10"/>
      <queryTableField id="90" name="PLC10" tableColumnId="11"/>
      <queryTableField id="91" name="PLC11" tableColumnId="12"/>
      <queryTableField id="92" name="PLC12" tableColumnId="13"/>
      <queryTableField id="93" name="PLC13" tableColumnId="14"/>
      <queryTableField id="94" name="PLC14" tableColumnId="15"/>
      <queryTableField id="95" name="PLC15" tableColumnId="16"/>
      <queryTableField id="96" name="PLC16" tableColumnId="17"/>
      <queryTableField id="97" name="PLC17" tableColumnId="18"/>
      <queryTableField id="98" name="PLC18" tableColumnId="19"/>
      <queryTableField id="99" name="PLC19" tableColumnId="20"/>
      <queryTableField id="100" name="PLC20" tableColumnId="2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id="1" name="Tableau_chavsql01_chavsql01_PLCLogger_Pieces_emp_rabotage" displayName="Tableau_chavsql01_chavsql01_PLCLogger_Pieces_emp_rabotage" ref="A3:X306" tableType="queryTable" totalsRowShown="0" headerRowDxfId="29" dataDxfId="28">
  <autoFilter ref="A3:X306"/>
  <sortState ref="A4:X306">
    <sortCondition descending="1" ref="A3:A85"/>
  </sortState>
  <tableColumns count="24">
    <tableColumn id="1" uniqueName="1" name="sample_datetime" queryTableFieldId="1" dataDxfId="27"/>
    <tableColumn id="2" uniqueName="2" name="sequence_no" queryTableFieldId="2" dataDxfId="26"/>
    <tableColumn id="3" uniqueName="3" name="PLC00" queryTableFieldId="82" dataDxfId="25"/>
    <tableColumn id="4" uniqueName="4" name="PLC01" queryTableFieldId="83" dataDxfId="24"/>
    <tableColumn id="22" uniqueName="22" name="PLC012" queryTableFieldId="101" dataDxfId="0">
      <calculatedColumnFormula>Tableau_chavsql01_chavsql01_PLCLogger_Pieces_emp_rabotage[[#This Row],[PLC02]]</calculatedColumnFormula>
    </tableColumn>
    <tableColumn id="5" uniqueName="5" name="PLC02" queryTableFieldId="84" dataDxfId="23"/>
    <tableColumn id="23" uniqueName="23" name="PLC03" queryTableFieldId="102" dataDxfId="22">
      <calculatedColumnFormula>Tableau_chavsql01_chavsql01_PLCLogger_Pieces_emp_rabotage[[#This Row],[PLC04]]/86400</calculatedColumnFormula>
    </tableColumn>
    <tableColumn id="6" uniqueName="6" name="PLC04" queryTableFieldId="85" dataDxfId="21"/>
    <tableColumn id="7" uniqueName="7" name="PLC06" queryTableFieldId="86" dataDxfId="20"/>
    <tableColumn id="24" uniqueName="24" name="PLC062" queryTableFieldId="103" dataDxfId="19">
      <calculatedColumnFormula>(Tableau_chavsql01_chavsql01_PLCLogger_Pieces_emp_rabotage[[#This Row],[PLC07]]/16)</calculatedColumnFormula>
    </tableColumn>
    <tableColumn id="8" uniqueName="8" name="PLC07" queryTableFieldId="87" dataDxfId="18"/>
    <tableColumn id="9" uniqueName="9" name="PLC08" queryTableFieldId="88" dataDxfId="17"/>
    <tableColumn id="10" uniqueName="10" name="PLC09" queryTableFieldId="89" dataDxfId="16"/>
    <tableColumn id="11" uniqueName="11" name="PLC10" queryTableFieldId="90" dataDxfId="15"/>
    <tableColumn id="12" uniqueName="12" name="PLC11" queryTableFieldId="91" dataDxfId="14"/>
    <tableColumn id="13" uniqueName="13" name="PLC12" queryTableFieldId="92" dataDxfId="13"/>
    <tableColumn id="14" uniqueName="14" name="PLC13" queryTableFieldId="93" dataDxfId="12"/>
    <tableColumn id="15" uniqueName="15" name="PLC14" queryTableFieldId="94" dataDxfId="11"/>
    <tableColumn id="16" uniqueName="16" name="PLC15" queryTableFieldId="95" dataDxfId="10"/>
    <tableColumn id="17" uniqueName="17" name="PLC16" queryTableFieldId="96" dataDxfId="9"/>
    <tableColumn id="18" uniqueName="18" name="PLC17" queryTableFieldId="97" dataDxfId="8"/>
    <tableColumn id="19" uniqueName="19" name="PLC18" queryTableFieldId="98" dataDxfId="7"/>
    <tableColumn id="20" uniqueName="20" name="PLC19" queryTableFieldId="99" dataDxfId="6"/>
    <tableColumn id="21" uniqueName="21" name="PLC20" queryTableFieldId="100" dataDxfId="5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theme/themeOverride1.xml><?xml version="1.0" encoding="utf-8"?>
<a:themeOverride xmlns:a="http://schemas.openxmlformats.org/drawingml/2006/main">
  <a:clrScheme name="Office">
    <a:dk1>
      <a:sysClr val="windowText" lastClr="000000"/>
    </a:dk1>
    <a:lt1>
      <a:sysClr val="window" lastClr="FFFFFF"/>
    </a:lt1>
    <a:dk2>
      <a:srgbClr val="1F497D"/>
    </a:dk2>
    <a:lt2>
      <a:srgbClr val="EEECE1"/>
    </a:lt2>
    <a:accent1>
      <a:srgbClr val="4F81BD"/>
    </a:accent1>
    <a:accent2>
      <a:srgbClr val="C0504D"/>
    </a:accent2>
    <a:accent3>
      <a:srgbClr val="9BBB59"/>
    </a:accent3>
    <a:accent4>
      <a:srgbClr val="8064A2"/>
    </a:accent4>
    <a:accent5>
      <a:srgbClr val="4BACC6"/>
    </a:accent5>
    <a:accent6>
      <a:srgbClr val="F79646"/>
    </a:accent6>
    <a:hlink>
      <a:srgbClr val="0000FF"/>
    </a:hlink>
    <a:folHlink>
      <a:srgbClr val="800080"/>
    </a:folHlink>
  </a:clrScheme>
  <a:fontScheme name="Office">
    <a:majorFont>
      <a:latin typeface="Cambria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Times New Roman"/>
      <a:font script="Hebr" typeface="Times New Roman"/>
      <a:font script="Thai" typeface="Tahoma"/>
      <a:font script="Ethi" typeface="Nyala"/>
      <a:font script="Beng" typeface="Vrinda"/>
      <a:font script="Gujr" typeface="Shruti"/>
      <a:font script="Khmr" typeface="MoolBoran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Times New Roman"/>
      <a:font script="Uigh" typeface="Microsoft Uighur"/>
      <a:font script="Geor" typeface="Sylfaen"/>
    </a:majorFont>
    <a:minorFont>
      <a:latin typeface="Calibri"/>
      <a:ea typeface=""/>
      <a:cs typeface=""/>
      <a:font script="Jpan" typeface="ＭＳ Ｐゴシック"/>
      <a:font script="Hang" typeface="맑은 고딕"/>
      <a:font script="Hans" typeface="宋体"/>
      <a:font script="Hant" typeface="新細明體"/>
      <a:font script="Arab" typeface="Arial"/>
      <a:font script="Hebr" typeface="Arial"/>
      <a:font script="Thai" typeface="Tahoma"/>
      <a:font script="Ethi" typeface="Nyala"/>
      <a:font script="Beng" typeface="Vrinda"/>
      <a:font script="Gujr" typeface="Shruti"/>
      <a:font script="Khmr" typeface="DaunPenh"/>
      <a:font script="Knda" typeface="Tunga"/>
      <a:font script="Guru" typeface="Raavi"/>
      <a:font script="Cans" typeface="Euphemia"/>
      <a:font script="Cher" typeface="Plantagenet Cherokee"/>
      <a:font script="Yiii" typeface="Microsoft Yi Baiti"/>
      <a:font script="Tibt" typeface="Microsoft Himalaya"/>
      <a:font script="Thaa" typeface="MV Boli"/>
      <a:font script="Deva" typeface="Mangal"/>
      <a:font script="Telu" typeface="Gautami"/>
      <a:font script="Taml" typeface="Latha"/>
      <a:font script="Syrc" typeface="Estrangelo Edessa"/>
      <a:font script="Orya" typeface="Kalinga"/>
      <a:font script="Mlym" typeface="Kartika"/>
      <a:font script="Laoo" typeface="DokChampa"/>
      <a:font script="Sinh" typeface="Iskoola Pota"/>
      <a:font script="Mong" typeface="Mongolian Baiti"/>
      <a:font script="Viet" typeface="Arial"/>
      <a:font script="Uigh" typeface="Microsoft Uighur"/>
      <a:font script="Geor" typeface="Sylfaen"/>
    </a:minorFont>
  </a:fontScheme>
  <a:fmtScheme name="Office">
    <a:fillStyleLst>
      <a:solidFill>
        <a:schemeClr val="phClr"/>
      </a:solidFill>
      <a:gradFill rotWithShape="1">
        <a:gsLst>
          <a:gs pos="0">
            <a:schemeClr val="phClr">
              <a:tint val="50000"/>
              <a:satMod val="300000"/>
            </a:schemeClr>
          </a:gs>
          <a:gs pos="35000">
            <a:schemeClr val="phClr">
              <a:tint val="37000"/>
              <a:satMod val="300000"/>
            </a:schemeClr>
          </a:gs>
          <a:gs pos="100000">
            <a:schemeClr val="phClr">
              <a:tint val="15000"/>
              <a:satMod val="350000"/>
            </a:schemeClr>
          </a:gs>
        </a:gsLst>
        <a:lin ang="16200000" scaled="1"/>
      </a:gradFill>
      <a:gradFill rotWithShape="1">
        <a:gsLst>
          <a:gs pos="0">
            <a:schemeClr val="phClr">
              <a:shade val="51000"/>
              <a:satMod val="130000"/>
            </a:schemeClr>
          </a:gs>
          <a:gs pos="80000">
            <a:schemeClr val="phClr">
              <a:shade val="93000"/>
              <a:satMod val="130000"/>
            </a:schemeClr>
          </a:gs>
          <a:gs pos="100000">
            <a:schemeClr val="phClr">
              <a:shade val="94000"/>
              <a:satMod val="135000"/>
            </a:schemeClr>
          </a:gs>
        </a:gsLst>
        <a:lin ang="16200000" scaled="0"/>
      </a:gradFill>
    </a:fillStyleLst>
    <a:lnStyleLst>
      <a:ln w="9525" cap="flat" cmpd="sng" algn="ctr">
        <a:solidFill>
          <a:schemeClr val="phClr">
            <a:shade val="95000"/>
            <a:satMod val="105000"/>
          </a:schemeClr>
        </a:solidFill>
        <a:prstDash val="solid"/>
      </a:ln>
      <a:ln w="25400" cap="flat" cmpd="sng" algn="ctr">
        <a:solidFill>
          <a:schemeClr val="phClr"/>
        </a:solidFill>
        <a:prstDash val="solid"/>
      </a:ln>
      <a:ln w="38100" cap="flat" cmpd="sng" algn="ctr">
        <a:solidFill>
          <a:schemeClr val="phClr"/>
        </a:solidFill>
        <a:prstDash val="solid"/>
      </a:ln>
    </a:lnStyleLst>
    <a:effectStyleLst>
      <a:effectStyle>
        <a:effectLst>
          <a:outerShdw blurRad="40000" dist="20000" dir="5400000" rotWithShape="0">
            <a:srgbClr val="000000">
              <a:alpha val="38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</a:effectStyle>
      <a:effectStyle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a:effectStyle>
    </a:effectStyleLst>
    <a:bgFillStyleLst>
      <a:solidFill>
        <a:schemeClr val="phClr"/>
      </a:solidFill>
      <a:gradFill rotWithShape="1">
        <a:gsLst>
          <a:gs pos="0">
            <a:schemeClr val="phClr">
              <a:tint val="40000"/>
              <a:satMod val="350000"/>
            </a:schemeClr>
          </a:gs>
          <a:gs pos="40000">
            <a:schemeClr val="phClr">
              <a:tint val="45000"/>
              <a:shade val="99000"/>
              <a:satMod val="350000"/>
            </a:schemeClr>
          </a:gs>
          <a:gs pos="100000">
            <a:schemeClr val="phClr">
              <a:shade val="20000"/>
              <a:satMod val="255000"/>
            </a:schemeClr>
          </a:gs>
        </a:gsLst>
        <a:path path="circle">
          <a:fillToRect l="50000" t="-80000" r="50000" b="180000"/>
        </a:path>
      </a:gradFill>
      <a:gradFill rotWithShape="1">
        <a:gsLst>
          <a:gs pos="0">
            <a:schemeClr val="phClr">
              <a:tint val="80000"/>
              <a:satMod val="300000"/>
            </a:schemeClr>
          </a:gs>
          <a:gs pos="100000">
            <a:schemeClr val="phClr">
              <a:shade val="30000"/>
              <a:satMod val="200000"/>
            </a:schemeClr>
          </a:gs>
        </a:gsLst>
        <a:path path="circle">
          <a:fillToRect l="50000" t="50000" r="50000" b="50000"/>
        </a:path>
      </a:gradFill>
    </a:bgFillStyleLst>
  </a:fmtScheme>
</a:themeOverrid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Configuration"/>
  <dimension ref="A2:B11"/>
  <sheetViews>
    <sheetView workbookViewId="0">
      <selection activeCell="B49" sqref="B49"/>
    </sheetView>
  </sheetViews>
  <sheetFormatPr baseColWidth="10" defaultRowHeight="12.75" x14ac:dyDescent="0.2"/>
  <cols>
    <col min="1" max="1" width="23.28515625" bestFit="1" customWidth="1"/>
    <col min="2" max="2" width="15.28515625" bestFit="1" customWidth="1"/>
  </cols>
  <sheetData>
    <row r="2" spans="1:2" x14ac:dyDescent="0.2">
      <c r="A2" s="1"/>
    </row>
    <row r="3" spans="1:2" x14ac:dyDescent="0.2">
      <c r="A3" s="1"/>
    </row>
    <row r="4" spans="1:2" x14ac:dyDescent="0.2">
      <c r="A4" s="1"/>
    </row>
    <row r="5" spans="1:2" x14ac:dyDescent="0.2">
      <c r="A5" s="1"/>
    </row>
    <row r="6" spans="1:2" x14ac:dyDescent="0.2">
      <c r="A6" s="2"/>
    </row>
    <row r="7" spans="1:2" x14ac:dyDescent="0.2">
      <c r="A7" s="1"/>
    </row>
    <row r="8" spans="1:2" x14ac:dyDescent="0.2">
      <c r="A8" s="1" t="s">
        <v>0</v>
      </c>
      <c r="B8" s="3">
        <v>42965.625</v>
      </c>
    </row>
    <row r="9" spans="1:2" x14ac:dyDescent="0.2">
      <c r="A9" s="1" t="s">
        <v>1</v>
      </c>
      <c r="B9" s="3">
        <v>42968.958333333336</v>
      </c>
    </row>
    <row r="10" spans="1:2" x14ac:dyDescent="0.2">
      <c r="A10" s="1"/>
    </row>
    <row r="11" spans="1:2" x14ac:dyDescent="0.2">
      <c r="A11" s="1"/>
    </row>
  </sheetData>
  <phoneticPr fontId="0" type="noConversion"/>
  <pageMargins left="0.78740157499999996" right="0.78740157499999996" top="0.984251969" bottom="0.984251969" header="0.4921259845" footer="0.4921259845"/>
  <pageSetup orientation="portrait" r:id="rId1"/>
  <headerFooter alignWithMargins="0"/>
  <drawing r:id="rId2"/>
  <legacyDrawing r:id="rId3"/>
  <controls>
    <mc:AlternateContent xmlns:mc="http://schemas.openxmlformats.org/markup-compatibility/2006">
      <mc:Choice Requires="x14">
        <control shapeId="1029" r:id="rId4" name="CommandButton1">
          <controlPr defaultSize="0" autoLine="0" r:id="rId5">
            <anchor moveWithCells="1">
              <from>
                <xdr:col>2</xdr:col>
                <xdr:colOff>28575</xdr:colOff>
                <xdr:row>6</xdr:row>
                <xdr:rowOff>152400</xdr:rowOff>
              </from>
              <to>
                <xdr:col>3</xdr:col>
                <xdr:colOff>285750</xdr:colOff>
                <xdr:row>9</xdr:row>
                <xdr:rowOff>19050</xdr:rowOff>
              </to>
            </anchor>
          </controlPr>
        </control>
      </mc:Choice>
      <mc:Fallback>
        <control shapeId="1029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X306"/>
  <sheetViews>
    <sheetView tabSelected="1" zoomScale="130" zoomScaleNormal="130" workbookViewId="0">
      <selection activeCell="L23" sqref="L23"/>
    </sheetView>
  </sheetViews>
  <sheetFormatPr baseColWidth="10" defaultColWidth="3.42578125" defaultRowHeight="12.75" x14ac:dyDescent="0.2"/>
  <cols>
    <col min="1" max="1" width="21.28515625" style="4" bestFit="1" customWidth="1"/>
    <col min="2" max="2" width="5.140625" style="4" customWidth="1"/>
    <col min="3" max="3" width="7.85546875" style="4" customWidth="1"/>
    <col min="4" max="4" width="7.5703125" style="4" customWidth="1"/>
    <col min="5" max="5" width="14.85546875" style="14" bestFit="1" customWidth="1"/>
    <col min="6" max="6" width="25.28515625" style="12" bestFit="1" customWidth="1"/>
    <col min="7" max="7" width="14.85546875" style="8" bestFit="1" customWidth="1"/>
    <col min="8" max="8" width="22.28515625" style="12" bestFit="1" customWidth="1"/>
    <col min="9" max="10" width="9.28515625" style="4" customWidth="1"/>
    <col min="11" max="11" width="10.5703125" style="4" hidden="1" customWidth="1"/>
    <col min="12" max="12" width="12.5703125" style="4" customWidth="1"/>
    <col min="13" max="13" width="16" style="4" customWidth="1"/>
    <col min="14" max="14" width="15.5703125" style="4" customWidth="1"/>
    <col min="15" max="23" width="3.42578125" style="4"/>
    <col min="24" max="24" width="10.7109375" style="4" customWidth="1"/>
    <col min="25" max="16384" width="3.42578125" style="4"/>
  </cols>
  <sheetData>
    <row r="1" spans="1:24" ht="23.25" x14ac:dyDescent="0.2">
      <c r="A1" s="19" t="s">
        <v>37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  <c r="N1" s="19"/>
      <c r="O1" s="19"/>
      <c r="P1" s="19"/>
      <c r="Q1" s="19"/>
      <c r="R1" s="19"/>
      <c r="S1" s="19"/>
      <c r="T1" s="19"/>
      <c r="U1" s="19"/>
      <c r="V1" s="19"/>
      <c r="W1" s="19"/>
      <c r="X1" s="19"/>
    </row>
    <row r="2" spans="1:24" x14ac:dyDescent="0.2">
      <c r="A2" s="7" t="s">
        <v>32</v>
      </c>
      <c r="B2" s="7" t="s">
        <v>33</v>
      </c>
      <c r="C2" s="4" t="s">
        <v>23</v>
      </c>
      <c r="D2" s="4" t="s">
        <v>24</v>
      </c>
      <c r="E2" s="14" t="s">
        <v>25</v>
      </c>
      <c r="F2" s="20" t="s">
        <v>43</v>
      </c>
      <c r="G2" s="10" t="s">
        <v>26</v>
      </c>
      <c r="H2" s="20" t="s">
        <v>44</v>
      </c>
      <c r="I2" s="4" t="s">
        <v>27</v>
      </c>
      <c r="J2" s="4" t="s">
        <v>28</v>
      </c>
      <c r="K2" s="4" t="s">
        <v>28</v>
      </c>
      <c r="L2" s="4" t="s">
        <v>29</v>
      </c>
      <c r="M2" s="4" t="s">
        <v>30</v>
      </c>
      <c r="N2" s="4" t="s">
        <v>31</v>
      </c>
      <c r="X2" s="7" t="s">
        <v>34</v>
      </c>
    </row>
    <row r="3" spans="1:24" x14ac:dyDescent="0.2">
      <c r="A3" s="6" t="s">
        <v>2</v>
      </c>
      <c r="B3" s="6" t="s">
        <v>3</v>
      </c>
      <c r="C3" s="6" t="s">
        <v>4</v>
      </c>
      <c r="D3" s="6" t="s">
        <v>5</v>
      </c>
      <c r="E3" s="15" t="s">
        <v>35</v>
      </c>
      <c r="F3" s="13" t="s">
        <v>6</v>
      </c>
      <c r="G3" s="9" t="s">
        <v>36</v>
      </c>
      <c r="H3" s="13" t="s">
        <v>7</v>
      </c>
      <c r="I3" s="6" t="s">
        <v>8</v>
      </c>
      <c r="J3" s="6" t="s">
        <v>38</v>
      </c>
      <c r="K3" s="6" t="s">
        <v>9</v>
      </c>
      <c r="L3" s="6" t="s">
        <v>10</v>
      </c>
      <c r="M3" s="6" t="s">
        <v>11</v>
      </c>
      <c r="N3" s="6" t="s">
        <v>12</v>
      </c>
      <c r="O3" s="6" t="s">
        <v>13</v>
      </c>
      <c r="P3" s="6" t="s">
        <v>14</v>
      </c>
      <c r="Q3" s="6" t="s">
        <v>15</v>
      </c>
      <c r="R3" s="6" t="s">
        <v>16</v>
      </c>
      <c r="S3" s="6" t="s">
        <v>17</v>
      </c>
      <c r="T3" s="6" t="s">
        <v>18</v>
      </c>
      <c r="U3" s="6" t="s">
        <v>19</v>
      </c>
      <c r="V3" s="6" t="s">
        <v>20</v>
      </c>
      <c r="W3" s="6" t="s">
        <v>21</v>
      </c>
      <c r="X3" s="6" t="s">
        <v>22</v>
      </c>
    </row>
    <row r="4" spans="1:24" x14ac:dyDescent="0.2">
      <c r="A4" s="5">
        <v>42968.953229166669</v>
      </c>
      <c r="B4" s="4">
        <v>308</v>
      </c>
      <c r="C4" s="4">
        <v>3</v>
      </c>
      <c r="D4" s="4">
        <v>14</v>
      </c>
      <c r="E4" s="14">
        <f>Tableau_chavsql01_chavsql01_PLCLogger_Pieces_emp_rabotage[[#This Row],[PLC02]]</f>
        <v>9675.5400390625</v>
      </c>
      <c r="F4" s="12">
        <v>9675.5400390625</v>
      </c>
      <c r="G4" s="8">
        <f>Tableau_chavsql01_chavsql01_PLCLogger_Pieces_emp_rabotage[[#This Row],[PLC04]]/86400</f>
        <v>3.3876828794126158E-2</v>
      </c>
      <c r="H4" s="12">
        <v>2926.9580078125</v>
      </c>
      <c r="I4" s="4">
        <v>3</v>
      </c>
      <c r="J4" s="4">
        <f>(Tableau_chavsql01_chavsql01_PLCLogger_Pieces_emp_rabotage[[#This Row],[PLC07]]/16)</f>
        <v>74</v>
      </c>
      <c r="K4" s="4">
        <v>1184</v>
      </c>
      <c r="L4" s="4">
        <v>2</v>
      </c>
      <c r="M4" s="4">
        <v>533</v>
      </c>
      <c r="N4" s="4">
        <v>1066</v>
      </c>
      <c r="O4" s="4">
        <v>0</v>
      </c>
      <c r="P4" s="4">
        <v>0</v>
      </c>
      <c r="Q4" s="4">
        <v>0</v>
      </c>
      <c r="R4" s="4">
        <v>0</v>
      </c>
      <c r="S4" s="4">
        <v>0</v>
      </c>
      <c r="T4" s="4">
        <v>0</v>
      </c>
      <c r="U4" s="4">
        <v>0</v>
      </c>
      <c r="V4" s="4">
        <v>0</v>
      </c>
      <c r="W4" s="4">
        <v>0</v>
      </c>
      <c r="X4" s="4">
        <v>307</v>
      </c>
    </row>
    <row r="5" spans="1:24" x14ac:dyDescent="0.2">
      <c r="A5" s="5">
        <v>42968.951805555553</v>
      </c>
      <c r="B5" s="4">
        <v>307</v>
      </c>
      <c r="C5" s="4">
        <v>21</v>
      </c>
      <c r="D5" s="4">
        <v>40</v>
      </c>
      <c r="E5" s="14">
        <f>Tableau_chavsql01_chavsql01_PLCLogger_Pieces_emp_rabotage[[#This Row],[PLC02]]</f>
        <v>14785.7578125</v>
      </c>
      <c r="F5" s="12">
        <v>14785.7578125</v>
      </c>
      <c r="G5" s="8">
        <f>Tableau_chavsql01_chavsql01_PLCLogger_Pieces_emp_rabotage[[#This Row],[PLC04]]/86400</f>
        <v>5.6646064475730611E-3</v>
      </c>
      <c r="H5" s="12">
        <v>489.4219970703125</v>
      </c>
      <c r="I5" s="4">
        <v>3</v>
      </c>
      <c r="J5" s="4">
        <f>(Tableau_chavsql01_chavsql01_PLCLogger_Pieces_emp_rabotage[[#This Row],[PLC07]]/16)</f>
        <v>84</v>
      </c>
      <c r="K5" s="4">
        <v>1344</v>
      </c>
      <c r="L5" s="4">
        <v>2</v>
      </c>
      <c r="M5" s="4">
        <v>543</v>
      </c>
      <c r="N5" s="4">
        <v>1086</v>
      </c>
      <c r="O5" s="4">
        <v>0</v>
      </c>
      <c r="P5" s="4">
        <v>0</v>
      </c>
      <c r="Q5" s="4">
        <v>0</v>
      </c>
      <c r="R5" s="4">
        <v>0</v>
      </c>
      <c r="S5" s="4">
        <v>0</v>
      </c>
      <c r="T5" s="4">
        <v>0</v>
      </c>
      <c r="U5" s="4">
        <v>0</v>
      </c>
      <c r="V5" s="4">
        <v>0</v>
      </c>
      <c r="W5" s="4">
        <v>0</v>
      </c>
      <c r="X5" s="4">
        <v>306</v>
      </c>
    </row>
    <row r="6" spans="1:24" x14ac:dyDescent="0.2">
      <c r="A6" s="5">
        <v>42968.945092592592</v>
      </c>
      <c r="B6" s="4">
        <v>306</v>
      </c>
      <c r="C6" s="4">
        <v>8</v>
      </c>
      <c r="D6" s="4">
        <v>22</v>
      </c>
      <c r="E6" s="14">
        <f>Tableau_chavsql01_chavsql01_PLCLogger_Pieces_emp_rabotage[[#This Row],[PLC02]]</f>
        <v>2080.4208984375</v>
      </c>
      <c r="F6" s="12">
        <v>2080.4208984375</v>
      </c>
      <c r="G6" s="8">
        <f>Tableau_chavsql01_chavsql01_PLCLogger_Pieces_emp_rabotage[[#This Row],[PLC04]]/86400</f>
        <v>3.6112153088604963E-3</v>
      </c>
      <c r="H6" s="12">
        <v>312.00900268554687</v>
      </c>
      <c r="I6" s="4">
        <v>3</v>
      </c>
      <c r="J6" s="4">
        <f>(Tableau_chavsql01_chavsql01_PLCLogger_Pieces_emp_rabotage[[#This Row],[PLC07]]/16)</f>
        <v>84</v>
      </c>
      <c r="K6" s="4">
        <v>1344</v>
      </c>
      <c r="L6" s="4">
        <v>2</v>
      </c>
      <c r="M6" s="4">
        <v>533</v>
      </c>
      <c r="N6" s="4">
        <v>1066</v>
      </c>
      <c r="O6" s="4">
        <v>0</v>
      </c>
      <c r="P6" s="4">
        <v>0</v>
      </c>
      <c r="Q6" s="4">
        <v>0</v>
      </c>
      <c r="R6" s="4">
        <v>0</v>
      </c>
      <c r="S6" s="4">
        <v>0</v>
      </c>
      <c r="T6" s="4">
        <v>0</v>
      </c>
      <c r="U6" s="4">
        <v>0</v>
      </c>
      <c r="V6" s="4">
        <v>0</v>
      </c>
      <c r="W6" s="4">
        <v>0</v>
      </c>
      <c r="X6" s="4">
        <v>305</v>
      </c>
    </row>
    <row r="7" spans="1:24" x14ac:dyDescent="0.2">
      <c r="A7" s="5">
        <v>42968.943437499998</v>
      </c>
      <c r="B7" s="4">
        <v>305</v>
      </c>
      <c r="C7" s="4">
        <v>17</v>
      </c>
      <c r="D7" s="4">
        <v>38</v>
      </c>
      <c r="E7" s="14">
        <f>Tableau_chavsql01_chavsql01_PLCLogger_Pieces_emp_rabotage[[#This Row],[PLC02]]</f>
        <v>2276.424072265625</v>
      </c>
      <c r="F7" s="12">
        <v>2276.424072265625</v>
      </c>
      <c r="G7" s="8">
        <f>Tableau_chavsql01_chavsql01_PLCLogger_Pieces_emp_rabotage[[#This Row],[PLC04]]/86400</f>
        <v>1.07680786980523E-2</v>
      </c>
      <c r="H7" s="12">
        <v>930.36199951171875</v>
      </c>
      <c r="I7" s="4">
        <v>3</v>
      </c>
      <c r="J7" s="4">
        <f>(Tableau_chavsql01_chavsql01_PLCLogger_Pieces_emp_rabotage[[#This Row],[PLC07]]/16)</f>
        <v>96</v>
      </c>
      <c r="K7" s="4">
        <v>1536</v>
      </c>
      <c r="L7" s="4">
        <v>2</v>
      </c>
      <c r="M7" s="4">
        <v>533</v>
      </c>
      <c r="N7" s="4">
        <v>1066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304</v>
      </c>
    </row>
    <row r="8" spans="1:24" x14ac:dyDescent="0.2">
      <c r="A8" s="5">
        <v>42968.931909722225</v>
      </c>
      <c r="B8" s="4">
        <v>304</v>
      </c>
      <c r="C8" s="4">
        <v>27</v>
      </c>
      <c r="D8" s="4">
        <v>12</v>
      </c>
      <c r="E8" s="14">
        <f>Tableau_chavsql01_chavsql01_PLCLogger_Pieces_emp_rabotage[[#This Row],[PLC02]]</f>
        <v>8950.8603515625</v>
      </c>
      <c r="F8" s="12">
        <v>8950.8603515625</v>
      </c>
      <c r="G8" s="8">
        <f>Tableau_chavsql01_chavsql01_PLCLogger_Pieces_emp_rabotage[[#This Row],[PLC04]]/86400</f>
        <v>6.2227658872251153E-3</v>
      </c>
      <c r="H8" s="12">
        <v>537.64697265625</v>
      </c>
      <c r="I8" s="4">
        <v>3</v>
      </c>
      <c r="J8" s="4">
        <f>(Tableau_chavsql01_chavsql01_PLCLogger_Pieces_emp_rabotage[[#This Row],[PLC07]]/16)</f>
        <v>74</v>
      </c>
      <c r="K8" s="4">
        <v>1184</v>
      </c>
      <c r="L8" s="4">
        <v>2</v>
      </c>
      <c r="M8" s="4">
        <v>543</v>
      </c>
      <c r="N8" s="4">
        <v>1086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303</v>
      </c>
    </row>
    <row r="9" spans="1:24" x14ac:dyDescent="0.2">
      <c r="A9" s="5">
        <v>42968.923622685186</v>
      </c>
      <c r="B9" s="4">
        <v>303</v>
      </c>
      <c r="C9" s="4">
        <v>22</v>
      </c>
      <c r="D9" s="4">
        <v>30</v>
      </c>
      <c r="E9" s="14">
        <f>Tableau_chavsql01_chavsql01_PLCLogger_Pieces_emp_rabotage[[#This Row],[PLC02]]</f>
        <v>2975.321044921875</v>
      </c>
      <c r="F9" s="12">
        <v>2975.321044921875</v>
      </c>
      <c r="G9" s="8">
        <f>Tableau_chavsql01_chavsql01_PLCLogger_Pieces_emp_rabotage[[#This Row],[PLC04]]/86400</f>
        <v>2.4443402113737884E-3</v>
      </c>
      <c r="H9" s="12">
        <v>211.19099426269531</v>
      </c>
      <c r="I9" s="4">
        <v>3</v>
      </c>
      <c r="J9" s="4">
        <f>(Tableau_chavsql01_chavsql01_PLCLogger_Pieces_emp_rabotage[[#This Row],[PLC07]]/16)</f>
        <v>96</v>
      </c>
      <c r="K9" s="4">
        <v>1536</v>
      </c>
      <c r="L9" s="4">
        <v>2</v>
      </c>
      <c r="M9" s="4">
        <v>543</v>
      </c>
      <c r="N9" s="4">
        <v>1086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302</v>
      </c>
    </row>
    <row r="10" spans="1:24" x14ac:dyDescent="0.2">
      <c r="A10" s="5">
        <v>42968.917025462964</v>
      </c>
      <c r="B10" s="4">
        <v>302</v>
      </c>
      <c r="C10" s="4">
        <v>2</v>
      </c>
      <c r="D10" s="4">
        <v>22</v>
      </c>
      <c r="E10" s="14">
        <f>Tableau_chavsql01_chavsql01_PLCLogger_Pieces_emp_rabotage[[#This Row],[PLC02]]</f>
        <v>2378.14404296875</v>
      </c>
      <c r="F10" s="12">
        <v>2378.14404296875</v>
      </c>
      <c r="G10" s="8">
        <f>Tableau_chavsql01_chavsql01_PLCLogger_Pieces_emp_rabotage[[#This Row],[PLC04]]/86400</f>
        <v>1.542939786557798E-3</v>
      </c>
      <c r="H10" s="12">
        <v>133.30999755859375</v>
      </c>
      <c r="I10" s="4">
        <v>3</v>
      </c>
      <c r="J10" s="4">
        <f>(Tableau_chavsql01_chavsql01_PLCLogger_Pieces_emp_rabotage[[#This Row],[PLC07]]/16)</f>
        <v>84</v>
      </c>
      <c r="K10" s="4">
        <v>1344</v>
      </c>
      <c r="L10" s="4">
        <v>2</v>
      </c>
      <c r="M10" s="4">
        <v>533</v>
      </c>
      <c r="N10" s="4">
        <v>1066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301</v>
      </c>
    </row>
    <row r="11" spans="1:24" x14ac:dyDescent="0.2">
      <c r="A11" s="5">
        <v>42968.915590277778</v>
      </c>
      <c r="B11" s="4">
        <v>301</v>
      </c>
      <c r="C11" s="4">
        <v>19</v>
      </c>
      <c r="D11" s="4">
        <v>37</v>
      </c>
      <c r="E11" s="14">
        <f>Tableau_chavsql01_chavsql01_PLCLogger_Pieces_emp_rabotage[[#This Row],[PLC02]]</f>
        <v>2118.9619140625</v>
      </c>
      <c r="F11" s="12">
        <v>2118.9619140625</v>
      </c>
      <c r="G11" s="8">
        <f>Tableau_chavsql01_chavsql01_PLCLogger_Pieces_emp_rabotage[[#This Row],[PLC04]]/86400</f>
        <v>7.8692824752242471E-3</v>
      </c>
      <c r="H11" s="12">
        <v>679.906005859375</v>
      </c>
      <c r="I11" s="4">
        <v>3</v>
      </c>
      <c r="J11" s="4">
        <f>(Tableau_chavsql01_chavsql01_PLCLogger_Pieces_emp_rabotage[[#This Row],[PLC07]]/16)</f>
        <v>96</v>
      </c>
      <c r="K11" s="4">
        <v>1536</v>
      </c>
      <c r="L11" s="4">
        <v>3</v>
      </c>
      <c r="M11" s="4">
        <v>419</v>
      </c>
      <c r="N11" s="4">
        <v>1257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300</v>
      </c>
    </row>
    <row r="12" spans="1:24" x14ac:dyDescent="0.2">
      <c r="A12" s="5">
        <v>42968.90834490741</v>
      </c>
      <c r="B12" s="4">
        <v>300</v>
      </c>
      <c r="C12" s="4">
        <v>18</v>
      </c>
      <c r="D12" s="4">
        <v>38</v>
      </c>
      <c r="E12" s="14">
        <f>Tableau_chavsql01_chavsql01_PLCLogger_Pieces_emp_rabotage[[#This Row],[PLC02]]</f>
        <v>2504.23388671875</v>
      </c>
      <c r="F12" s="12">
        <v>2504.23388671875</v>
      </c>
      <c r="G12" s="8">
        <f>Tableau_chavsql01_chavsql01_PLCLogger_Pieces_emp_rabotage[[#This Row],[PLC04]]/86400</f>
        <v>4.5607291327582466E-3</v>
      </c>
      <c r="H12" s="12">
        <v>394.0469970703125</v>
      </c>
      <c r="I12" s="4">
        <v>3</v>
      </c>
      <c r="J12" s="4">
        <f>(Tableau_chavsql01_chavsql01_PLCLogger_Pieces_emp_rabotage[[#This Row],[PLC07]]/16)</f>
        <v>96</v>
      </c>
      <c r="K12" s="4">
        <v>1536</v>
      </c>
      <c r="L12" s="4">
        <v>2</v>
      </c>
      <c r="M12" s="4">
        <v>533</v>
      </c>
      <c r="N12" s="4">
        <v>1066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299</v>
      </c>
    </row>
    <row r="13" spans="1:24" x14ac:dyDescent="0.2">
      <c r="A13" s="5">
        <v>42968.907349537039</v>
      </c>
      <c r="B13" s="4">
        <v>299</v>
      </c>
      <c r="C13" s="4">
        <v>10</v>
      </c>
      <c r="D13" s="4">
        <v>25</v>
      </c>
      <c r="E13" s="14">
        <f>Tableau_chavsql01_chavsql01_PLCLogger_Pieces_emp_rabotage[[#This Row],[PLC02]]</f>
        <v>2946.7958984375</v>
      </c>
      <c r="F13" s="12">
        <v>2946.7958984375</v>
      </c>
      <c r="G13" s="8">
        <f>Tableau_chavsql01_chavsql01_PLCLogger_Pieces_emp_rabotage[[#This Row],[PLC04]]/86400</f>
        <v>7.6532985545970777E-3</v>
      </c>
      <c r="H13" s="12">
        <v>661.2449951171875</v>
      </c>
      <c r="I13" s="4">
        <v>3</v>
      </c>
      <c r="J13" s="4">
        <f>(Tableau_chavsql01_chavsql01_PLCLogger_Pieces_emp_rabotage[[#This Row],[PLC07]]/16)</f>
        <v>96</v>
      </c>
      <c r="K13" s="4">
        <v>1536</v>
      </c>
      <c r="L13" s="4">
        <v>3</v>
      </c>
      <c r="M13" s="4">
        <v>407</v>
      </c>
      <c r="N13" s="4">
        <v>1221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298</v>
      </c>
    </row>
    <row r="14" spans="1:24" x14ac:dyDescent="0.2">
      <c r="A14" s="5">
        <v>42968.903148148151</v>
      </c>
      <c r="B14" s="4">
        <v>298</v>
      </c>
      <c r="C14" s="4">
        <v>9</v>
      </c>
      <c r="D14" s="4">
        <v>22</v>
      </c>
      <c r="E14" s="14">
        <f>Tableau_chavsql01_chavsql01_PLCLogger_Pieces_emp_rabotage[[#This Row],[PLC02]]</f>
        <v>2159.803955078125</v>
      </c>
      <c r="F14" s="12">
        <v>2159.803955078125</v>
      </c>
      <c r="G14" s="8">
        <f>Tableau_chavsql01_chavsql01_PLCLogger_Pieces_emp_rabotage[[#This Row],[PLC04]]/86400</f>
        <v>1.5863483570240162E-2</v>
      </c>
      <c r="H14" s="12">
        <v>1370.60498046875</v>
      </c>
      <c r="I14" s="4">
        <v>3</v>
      </c>
      <c r="J14" s="4">
        <f>(Tableau_chavsql01_chavsql01_PLCLogger_Pieces_emp_rabotage[[#This Row],[PLC07]]/16)</f>
        <v>84</v>
      </c>
      <c r="K14" s="4">
        <v>1344</v>
      </c>
      <c r="L14" s="4">
        <v>2</v>
      </c>
      <c r="M14" s="4">
        <v>533</v>
      </c>
      <c r="N14" s="4">
        <v>1066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297</v>
      </c>
    </row>
    <row r="15" spans="1:24" x14ac:dyDescent="0.2">
      <c r="A15" s="5">
        <v>42968.898715277777</v>
      </c>
      <c r="B15" s="4">
        <v>297</v>
      </c>
      <c r="C15" s="4">
        <v>8</v>
      </c>
      <c r="D15" s="4">
        <v>38</v>
      </c>
      <c r="E15" s="14">
        <f>Tableau_chavsql01_chavsql01_PLCLogger_Pieces_emp_rabotage[[#This Row],[PLC02]]</f>
        <v>2601.158935546875</v>
      </c>
      <c r="F15" s="12">
        <v>2601.158935546875</v>
      </c>
      <c r="G15" s="8">
        <f>Tableau_chavsql01_chavsql01_PLCLogger_Pieces_emp_rabotage[[#This Row],[PLC04]]/86400</f>
        <v>2.3955566971390337E-2</v>
      </c>
      <c r="H15" s="12">
        <v>2069.760986328125</v>
      </c>
      <c r="I15" s="4">
        <v>3</v>
      </c>
      <c r="J15" s="4">
        <f>(Tableau_chavsql01_chavsql01_PLCLogger_Pieces_emp_rabotage[[#This Row],[PLC07]]/16)</f>
        <v>96</v>
      </c>
      <c r="K15" s="4">
        <v>1536</v>
      </c>
      <c r="L15" s="4">
        <v>2</v>
      </c>
      <c r="M15" s="4">
        <v>533</v>
      </c>
      <c r="N15" s="4">
        <v>1066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296</v>
      </c>
    </row>
    <row r="16" spans="1:24" x14ac:dyDescent="0.2">
      <c r="A16" s="5">
        <v>42968.897870370369</v>
      </c>
      <c r="B16" s="4">
        <v>296</v>
      </c>
      <c r="C16" s="4">
        <v>13</v>
      </c>
      <c r="D16" s="4">
        <v>13</v>
      </c>
      <c r="E16" s="14">
        <f>Tableau_chavsql01_chavsql01_PLCLogger_Pieces_emp_rabotage[[#This Row],[PLC02]]</f>
        <v>40228.98046875</v>
      </c>
      <c r="F16" s="12">
        <v>40228.98046875</v>
      </c>
      <c r="G16" s="8">
        <f>Tableau_chavsql01_chavsql01_PLCLogger_Pieces_emp_rabotage[[#This Row],[PLC04]]/86400</f>
        <v>0.19891940646701389</v>
      </c>
      <c r="H16" s="12">
        <v>17186.63671875</v>
      </c>
      <c r="I16" s="4">
        <v>3</v>
      </c>
      <c r="J16" s="4">
        <f>(Tableau_chavsql01_chavsql01_PLCLogger_Pieces_emp_rabotage[[#This Row],[PLC07]]/16)</f>
        <v>72</v>
      </c>
      <c r="K16" s="4">
        <v>1152</v>
      </c>
      <c r="L16" s="4">
        <v>2</v>
      </c>
      <c r="M16" s="4">
        <v>533</v>
      </c>
      <c r="N16" s="4">
        <v>1066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295</v>
      </c>
    </row>
    <row r="17" spans="1:24" x14ac:dyDescent="0.2">
      <c r="A17" s="5">
        <v>42968.890451388892</v>
      </c>
      <c r="B17" s="4">
        <v>295</v>
      </c>
      <c r="C17" s="4">
        <v>17</v>
      </c>
      <c r="D17" s="4">
        <v>30</v>
      </c>
      <c r="E17" s="14">
        <f>Tableau_chavsql01_chavsql01_PLCLogger_Pieces_emp_rabotage[[#This Row],[PLC02]]</f>
        <v>3137.39404296875</v>
      </c>
      <c r="F17" s="12">
        <v>3137.39404296875</v>
      </c>
      <c r="G17" s="8">
        <f>Tableau_chavsql01_chavsql01_PLCLogger_Pieces_emp_rabotage[[#This Row],[PLC04]]/86400</f>
        <v>5.775902712786639E-3</v>
      </c>
      <c r="H17" s="12">
        <v>499.03799438476562</v>
      </c>
      <c r="I17" s="4">
        <v>3</v>
      </c>
      <c r="J17" s="4">
        <f>(Tableau_chavsql01_chavsql01_PLCLogger_Pieces_emp_rabotage[[#This Row],[PLC07]]/16)</f>
        <v>96</v>
      </c>
      <c r="K17" s="4">
        <v>1536</v>
      </c>
      <c r="L17" s="4">
        <v>2</v>
      </c>
      <c r="M17" s="4">
        <v>538</v>
      </c>
      <c r="N17" s="4">
        <v>1076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294</v>
      </c>
    </row>
    <row r="18" spans="1:24" x14ac:dyDescent="0.2">
      <c r="A18" s="5">
        <v>42968.890289351853</v>
      </c>
      <c r="B18" s="4">
        <v>294</v>
      </c>
      <c r="C18" s="4">
        <v>6</v>
      </c>
      <c r="D18" s="4">
        <v>37</v>
      </c>
      <c r="E18" s="14">
        <f>Tableau_chavsql01_chavsql01_PLCLogger_Pieces_emp_rabotage[[#This Row],[PLC02]]</f>
        <v>2063.636962890625</v>
      </c>
      <c r="F18" s="12">
        <v>2063.636962890625</v>
      </c>
      <c r="G18" s="8">
        <f>Tableau_chavsql01_chavsql01_PLCLogger_Pieces_emp_rabotage[[#This Row],[PLC04]]/86400</f>
        <v>7.9120141488534437E-3</v>
      </c>
      <c r="H18" s="12">
        <v>683.5980224609375</v>
      </c>
      <c r="I18" s="4">
        <v>3</v>
      </c>
      <c r="J18" s="4">
        <f>(Tableau_chavsql01_chavsql01_PLCLogger_Pieces_emp_rabotage[[#This Row],[PLC07]]/16)</f>
        <v>96</v>
      </c>
      <c r="K18" s="4">
        <v>1536</v>
      </c>
      <c r="L18" s="4">
        <v>3</v>
      </c>
      <c r="M18" s="4">
        <v>407</v>
      </c>
      <c r="N18" s="4">
        <v>1221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293</v>
      </c>
    </row>
    <row r="19" spans="1:24" x14ac:dyDescent="0.2">
      <c r="A19" s="5">
        <v>42968.882222222222</v>
      </c>
      <c r="B19" s="4">
        <v>293</v>
      </c>
      <c r="C19" s="4">
        <v>23</v>
      </c>
      <c r="D19" s="4">
        <v>38</v>
      </c>
      <c r="E19" s="14">
        <f>Tableau_chavsql01_chavsql01_PLCLogger_Pieces_emp_rabotage[[#This Row],[PLC02]]</f>
        <v>3124.949951171875</v>
      </c>
      <c r="F19" s="12">
        <v>3124.949951171875</v>
      </c>
      <c r="G19" s="8">
        <f>Tableau_chavsql01_chavsql01_PLCLogger_Pieces_emp_rabotage[[#This Row],[PLC04]]/86400</f>
        <v>3.7493368078161171E-2</v>
      </c>
      <c r="H19" s="12">
        <v>3239.427001953125</v>
      </c>
      <c r="I19" s="4">
        <v>3</v>
      </c>
      <c r="J19" s="4">
        <f>(Tableau_chavsql01_chavsql01_PLCLogger_Pieces_emp_rabotage[[#This Row],[PLC07]]/16)</f>
        <v>96</v>
      </c>
      <c r="K19" s="4">
        <v>1536</v>
      </c>
      <c r="L19" s="4">
        <v>2</v>
      </c>
      <c r="M19" s="4">
        <v>533</v>
      </c>
      <c r="N19" s="4">
        <v>1066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292</v>
      </c>
    </row>
    <row r="20" spans="1:24" x14ac:dyDescent="0.2">
      <c r="A20" s="5">
        <v>42968.882060185184</v>
      </c>
      <c r="B20" s="4">
        <v>292</v>
      </c>
      <c r="C20" s="4">
        <v>7</v>
      </c>
      <c r="D20" s="4">
        <v>25</v>
      </c>
      <c r="E20" s="14">
        <f>Tableau_chavsql01_chavsql01_PLCLogger_Pieces_emp_rabotage[[#This Row],[PLC02]]</f>
        <v>2941.631103515625</v>
      </c>
      <c r="F20" s="12">
        <v>2941.631103515625</v>
      </c>
      <c r="G20" s="8">
        <f>Tableau_chavsql01_chavsql01_PLCLogger_Pieces_emp_rabotage[[#This Row],[PLC04]]/86400</f>
        <v>1.6492732012713396E-2</v>
      </c>
      <c r="H20" s="12">
        <v>1424.9720458984375</v>
      </c>
      <c r="I20" s="4">
        <v>3</v>
      </c>
      <c r="J20" s="4">
        <f>(Tableau_chavsql01_chavsql01_PLCLogger_Pieces_emp_rabotage[[#This Row],[PLC07]]/16)</f>
        <v>96</v>
      </c>
      <c r="K20" s="4">
        <v>1536</v>
      </c>
      <c r="L20" s="4">
        <v>3</v>
      </c>
      <c r="M20" s="4">
        <v>403</v>
      </c>
      <c r="N20" s="4">
        <v>1209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291</v>
      </c>
    </row>
    <row r="21" spans="1:24" x14ac:dyDescent="0.2">
      <c r="A21" s="5">
        <v>42968.876516203702</v>
      </c>
      <c r="B21" s="4">
        <v>291</v>
      </c>
      <c r="C21" s="4">
        <v>19</v>
      </c>
      <c r="D21" s="4">
        <v>46</v>
      </c>
      <c r="E21" s="14">
        <f>Tableau_chavsql01_chavsql01_PLCLogger_Pieces_emp_rabotage[[#This Row],[PLC02]]</f>
        <v>6777.52294921875</v>
      </c>
      <c r="F21" s="12">
        <v>6777.52294921875</v>
      </c>
      <c r="G21" s="8">
        <f>Tableau_chavsql01_chavsql01_PLCLogger_Pieces_emp_rabotage[[#This Row],[PLC04]]/86400</f>
        <v>7.6140043470594616E-3</v>
      </c>
      <c r="H21" s="12">
        <v>657.8499755859375</v>
      </c>
      <c r="I21" s="4">
        <v>3</v>
      </c>
      <c r="J21" s="4">
        <f>(Tableau_chavsql01_chavsql01_PLCLogger_Pieces_emp_rabotage[[#This Row],[PLC07]]/16)</f>
        <v>96</v>
      </c>
      <c r="K21" s="4">
        <v>1536</v>
      </c>
      <c r="L21" s="4">
        <v>2</v>
      </c>
      <c r="M21" s="4">
        <v>538</v>
      </c>
      <c r="N21" s="4">
        <v>1076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290</v>
      </c>
    </row>
    <row r="22" spans="1:24" x14ac:dyDescent="0.2">
      <c r="A22" s="5">
        <v>42968.875347222223</v>
      </c>
      <c r="B22" s="4">
        <v>290</v>
      </c>
      <c r="C22" s="4">
        <v>2</v>
      </c>
      <c r="D22" s="4">
        <v>24</v>
      </c>
      <c r="E22" s="14">
        <f>Tableau_chavsql01_chavsql01_PLCLogger_Pieces_emp_rabotage[[#This Row],[PLC02]]</f>
        <v>10041.3203125</v>
      </c>
      <c r="F22" s="12">
        <v>10041.3203125</v>
      </c>
      <c r="G22" s="8">
        <f>Tableau_chavsql01_chavsql01_PLCLogger_Pieces_emp_rabotage[[#This Row],[PLC04]]/86400</f>
        <v>5.8623381014223453E-3</v>
      </c>
      <c r="H22" s="12">
        <v>506.50601196289062</v>
      </c>
      <c r="I22" s="4">
        <v>3</v>
      </c>
      <c r="J22" s="4">
        <f>(Tableau_chavsql01_chavsql01_PLCLogger_Pieces_emp_rabotage[[#This Row],[PLC07]]/16)</f>
        <v>94</v>
      </c>
      <c r="K22" s="4">
        <v>1504</v>
      </c>
      <c r="L22" s="4">
        <v>2</v>
      </c>
      <c r="M22" s="4">
        <v>548</v>
      </c>
      <c r="N22" s="4">
        <v>1096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289</v>
      </c>
    </row>
    <row r="23" spans="1:24" x14ac:dyDescent="0.2">
      <c r="A23" s="5">
        <v>42968.867384259262</v>
      </c>
      <c r="B23" s="4">
        <v>289</v>
      </c>
      <c r="C23" s="4">
        <v>5</v>
      </c>
      <c r="D23" s="4">
        <v>22</v>
      </c>
      <c r="E23" s="14">
        <f>Tableau_chavsql01_chavsql01_PLCLogger_Pieces_emp_rabotage[[#This Row],[PLC02]]</f>
        <v>1894.2860107421875</v>
      </c>
      <c r="F23" s="12">
        <v>1894.2860107421875</v>
      </c>
      <c r="G23" s="8">
        <f>Tableau_chavsql01_chavsql01_PLCLogger_Pieces_emp_rabotage[[#This Row],[PLC04]]/86400</f>
        <v>6.8187734815809463E-3</v>
      </c>
      <c r="H23" s="12">
        <v>589.14202880859375</v>
      </c>
      <c r="I23" s="4">
        <v>3</v>
      </c>
      <c r="J23" s="4">
        <f>(Tableau_chavsql01_chavsql01_PLCLogger_Pieces_emp_rabotage[[#This Row],[PLC07]]/16)</f>
        <v>84</v>
      </c>
      <c r="K23" s="4">
        <v>1344</v>
      </c>
      <c r="L23" s="4">
        <v>2</v>
      </c>
      <c r="M23" s="4">
        <v>533</v>
      </c>
      <c r="N23" s="4">
        <v>1066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288</v>
      </c>
    </row>
    <row r="24" spans="1:24" x14ac:dyDescent="0.2">
      <c r="A24" s="5">
        <v>42968.864594907405</v>
      </c>
      <c r="B24" s="4">
        <v>288</v>
      </c>
      <c r="C24" s="4">
        <v>22</v>
      </c>
      <c r="D24" s="4">
        <v>37</v>
      </c>
      <c r="E24" s="14">
        <f>Tableau_chavsql01_chavsql01_PLCLogger_Pieces_emp_rabotage[[#This Row],[PLC02]]</f>
        <v>1693.655029296875</v>
      </c>
      <c r="F24" s="12">
        <v>1693.655029296875</v>
      </c>
      <c r="G24" s="8">
        <f>Tableau_chavsql01_chavsql01_PLCLogger_Pieces_emp_rabotage[[#This Row],[PLC04]]/86400</f>
        <v>6.9615512424045138E-3</v>
      </c>
      <c r="H24" s="12">
        <v>601.47802734375</v>
      </c>
      <c r="I24" s="4">
        <v>3</v>
      </c>
      <c r="J24" s="4">
        <f>(Tableau_chavsql01_chavsql01_PLCLogger_Pieces_emp_rabotage[[#This Row],[PLC07]]/16)</f>
        <v>96</v>
      </c>
      <c r="K24" s="4">
        <v>1536</v>
      </c>
      <c r="L24" s="4">
        <v>3</v>
      </c>
      <c r="M24" s="4">
        <v>407</v>
      </c>
      <c r="N24" s="4">
        <v>1221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287</v>
      </c>
    </row>
    <row r="25" spans="1:24" x14ac:dyDescent="0.2">
      <c r="A25" s="5">
        <v>42968.854398148149</v>
      </c>
      <c r="B25" s="4">
        <v>287</v>
      </c>
      <c r="C25" s="4">
        <v>18</v>
      </c>
      <c r="D25" s="4">
        <v>30</v>
      </c>
      <c r="E25" s="14">
        <f>Tableau_chavsql01_chavsql01_PLCLogger_Pieces_emp_rabotage[[#This Row],[PLC02]]</f>
        <v>4442.8701171875</v>
      </c>
      <c r="F25" s="12">
        <v>4442.8701171875</v>
      </c>
      <c r="G25" s="8">
        <f>Tableau_chavsql01_chavsql01_PLCLogger_Pieces_emp_rabotage[[#This Row],[PLC04]]/86400</f>
        <v>8.4414354960123689E-3</v>
      </c>
      <c r="H25" s="12">
        <v>729.34002685546875</v>
      </c>
      <c r="I25" s="4">
        <v>3</v>
      </c>
      <c r="J25" s="4">
        <f>(Tableau_chavsql01_chavsql01_PLCLogger_Pieces_emp_rabotage[[#This Row],[PLC07]]/16)</f>
        <v>96</v>
      </c>
      <c r="K25" s="4">
        <v>1536</v>
      </c>
      <c r="L25" s="4">
        <v>2</v>
      </c>
      <c r="M25" s="4">
        <v>538</v>
      </c>
      <c r="N25" s="4">
        <v>1076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286</v>
      </c>
    </row>
    <row r="26" spans="1:24" x14ac:dyDescent="0.2">
      <c r="A26" s="5">
        <v>42968.846875000003</v>
      </c>
      <c r="B26" s="4">
        <v>286</v>
      </c>
      <c r="C26" s="4">
        <v>6</v>
      </c>
      <c r="D26" s="4">
        <v>22</v>
      </c>
      <c r="E26" s="14">
        <f>Tableau_chavsql01_chavsql01_PLCLogger_Pieces_emp_rabotage[[#This Row],[PLC02]]</f>
        <v>2994.488037109375</v>
      </c>
      <c r="F26" s="12">
        <v>2994.488037109375</v>
      </c>
      <c r="G26" s="8">
        <f>Tableau_chavsql01_chavsql01_PLCLogger_Pieces_emp_rabotage[[#This Row],[PLC04]]/86400</f>
        <v>8.8137732611762148E-3</v>
      </c>
      <c r="H26" s="12">
        <v>761.510009765625</v>
      </c>
      <c r="I26" s="4">
        <v>3</v>
      </c>
      <c r="J26" s="4">
        <f>(Tableau_chavsql01_chavsql01_PLCLogger_Pieces_emp_rabotage[[#This Row],[PLC07]]/16)</f>
        <v>84</v>
      </c>
      <c r="K26" s="4">
        <v>1344</v>
      </c>
      <c r="L26" s="4">
        <v>2</v>
      </c>
      <c r="M26" s="4">
        <v>533</v>
      </c>
      <c r="N26" s="4">
        <v>1066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285</v>
      </c>
    </row>
    <row r="27" spans="1:24" x14ac:dyDescent="0.2">
      <c r="A27" s="5">
        <v>42968.843981481485</v>
      </c>
      <c r="B27" s="4">
        <v>285</v>
      </c>
      <c r="C27" s="4">
        <v>17</v>
      </c>
      <c r="D27" s="4">
        <v>37</v>
      </c>
      <c r="E27" s="14">
        <f>Tableau_chavsql01_chavsql01_PLCLogger_Pieces_emp_rabotage[[#This Row],[PLC02]]</f>
        <v>1391.656005859375</v>
      </c>
      <c r="F27" s="12">
        <v>1391.656005859375</v>
      </c>
      <c r="G27" s="8">
        <f>Tableau_chavsql01_chavsql01_PLCLogger_Pieces_emp_rabotage[[#This Row],[PLC04]]/86400</f>
        <v>6.2569328590675634E-3</v>
      </c>
      <c r="H27" s="12">
        <v>540.5989990234375</v>
      </c>
      <c r="I27" s="4">
        <v>3</v>
      </c>
      <c r="J27" s="4">
        <f>(Tableau_chavsql01_chavsql01_PLCLogger_Pieces_emp_rabotage[[#This Row],[PLC07]]/16)</f>
        <v>96</v>
      </c>
      <c r="K27" s="4">
        <v>1536</v>
      </c>
      <c r="L27" s="4">
        <v>3</v>
      </c>
      <c r="M27" s="4">
        <v>407</v>
      </c>
      <c r="N27" s="4">
        <v>1221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284</v>
      </c>
    </row>
    <row r="28" spans="1:24" x14ac:dyDescent="0.2">
      <c r="A28" s="5">
        <v>42968.836215277777</v>
      </c>
      <c r="B28" s="4">
        <v>284</v>
      </c>
      <c r="C28" s="4">
        <v>10</v>
      </c>
      <c r="D28" s="4">
        <v>24</v>
      </c>
      <c r="E28" s="14">
        <f>Tableau_chavsql01_chavsql01_PLCLogger_Pieces_emp_rabotage[[#This Row],[PLC02]]</f>
        <v>13002.74609375</v>
      </c>
      <c r="F28" s="12">
        <v>13002.74609375</v>
      </c>
      <c r="G28" s="8">
        <f>Tableau_chavsql01_chavsql01_PLCLogger_Pieces_emp_rabotage[[#This Row],[PLC04]]/86400</f>
        <v>8.7181436044198493E-2</v>
      </c>
      <c r="H28" s="12">
        <v>7532.47607421875</v>
      </c>
      <c r="I28" s="4">
        <v>3</v>
      </c>
      <c r="J28" s="4">
        <f>(Tableau_chavsql01_chavsql01_PLCLogger_Pieces_emp_rabotage[[#This Row],[PLC07]]/16)</f>
        <v>94</v>
      </c>
      <c r="K28" s="4">
        <v>1504</v>
      </c>
      <c r="L28" s="4">
        <v>2</v>
      </c>
      <c r="M28" s="4">
        <v>548</v>
      </c>
      <c r="N28" s="4">
        <v>1096</v>
      </c>
      <c r="O28" s="4">
        <v>0</v>
      </c>
      <c r="P28" s="4">
        <v>0</v>
      </c>
      <c r="Q28" s="4">
        <v>0</v>
      </c>
      <c r="R28" s="4">
        <v>0</v>
      </c>
      <c r="S28" s="4">
        <v>0</v>
      </c>
      <c r="T28" s="4">
        <v>0</v>
      </c>
      <c r="U28" s="4">
        <v>0</v>
      </c>
      <c r="V28" s="4">
        <v>0</v>
      </c>
      <c r="W28" s="4">
        <v>0</v>
      </c>
      <c r="X28" s="4">
        <v>283</v>
      </c>
    </row>
    <row r="29" spans="1:24" x14ac:dyDescent="0.2">
      <c r="A29" s="5">
        <v>42968.835057870368</v>
      </c>
      <c r="B29" s="4">
        <v>283</v>
      </c>
      <c r="C29" s="4">
        <v>8</v>
      </c>
      <c r="D29" s="4">
        <v>25</v>
      </c>
      <c r="E29" s="14">
        <f>Tableau_chavsql01_chavsql01_PLCLogger_Pieces_emp_rabotage[[#This Row],[PLC02]]</f>
        <v>3391.02197265625</v>
      </c>
      <c r="F29" s="12">
        <v>3391.02197265625</v>
      </c>
      <c r="G29" s="8">
        <f>Tableau_chavsql01_chavsql01_PLCLogger_Pieces_emp_rabotage[[#This Row],[PLC04]]/86400</f>
        <v>5.4027546776665583E-3</v>
      </c>
      <c r="H29" s="12">
        <v>466.79800415039062</v>
      </c>
      <c r="I29" s="4">
        <v>3</v>
      </c>
      <c r="J29" s="4">
        <f>(Tableau_chavsql01_chavsql01_PLCLogger_Pieces_emp_rabotage[[#This Row],[PLC07]]/16)</f>
        <v>96</v>
      </c>
      <c r="K29" s="4">
        <v>1536</v>
      </c>
      <c r="L29" s="4">
        <v>3</v>
      </c>
      <c r="M29" s="4">
        <v>400</v>
      </c>
      <c r="N29" s="4">
        <v>1200</v>
      </c>
      <c r="O29" s="4">
        <v>0</v>
      </c>
      <c r="P29" s="4">
        <v>0</v>
      </c>
      <c r="Q29" s="4">
        <v>0</v>
      </c>
      <c r="R29" s="4">
        <v>0</v>
      </c>
      <c r="S29" s="4">
        <v>0</v>
      </c>
      <c r="T29" s="4">
        <v>0</v>
      </c>
      <c r="U29" s="4">
        <v>0</v>
      </c>
      <c r="V29" s="4">
        <v>0</v>
      </c>
      <c r="W29" s="4">
        <v>0</v>
      </c>
      <c r="X29" s="4">
        <v>282</v>
      </c>
    </row>
    <row r="30" spans="1:24" x14ac:dyDescent="0.2">
      <c r="A30" s="5">
        <v>42968.827361111114</v>
      </c>
      <c r="B30" s="4">
        <v>282</v>
      </c>
      <c r="C30" s="4">
        <v>26</v>
      </c>
      <c r="D30" s="4">
        <v>25</v>
      </c>
      <c r="E30" s="14">
        <f>Tableau_chavsql01_chavsql01_PLCLogger_Pieces_emp_rabotage[[#This Row],[PLC02]]</f>
        <v>2198.85302734375</v>
      </c>
      <c r="F30" s="12">
        <v>2198.85302734375</v>
      </c>
      <c r="G30" s="8">
        <f>Tableau_chavsql01_chavsql01_PLCLogger_Pieces_emp_rabotage[[#This Row],[PLC04]]/86400</f>
        <v>1.2429398077505606E-3</v>
      </c>
      <c r="H30" s="12">
        <v>107.38999938964844</v>
      </c>
      <c r="I30" s="4">
        <v>3</v>
      </c>
      <c r="J30" s="4">
        <f>(Tableau_chavsql01_chavsql01_PLCLogger_Pieces_emp_rabotage[[#This Row],[PLC07]]/16)</f>
        <v>96</v>
      </c>
      <c r="K30" s="4">
        <v>1536</v>
      </c>
      <c r="L30" s="4">
        <v>3</v>
      </c>
      <c r="M30" s="4">
        <v>400</v>
      </c>
      <c r="N30" s="4">
        <v>1200</v>
      </c>
      <c r="O30" s="4">
        <v>0</v>
      </c>
      <c r="P30" s="4">
        <v>0</v>
      </c>
      <c r="Q30" s="4">
        <v>0</v>
      </c>
      <c r="R30" s="4">
        <v>0</v>
      </c>
      <c r="S30" s="4">
        <v>0</v>
      </c>
      <c r="T30" s="4">
        <v>0</v>
      </c>
      <c r="U30" s="4">
        <v>0</v>
      </c>
      <c r="V30" s="4">
        <v>0</v>
      </c>
      <c r="W30" s="4">
        <v>0</v>
      </c>
      <c r="X30" s="4">
        <v>281</v>
      </c>
    </row>
    <row r="31" spans="1:24" x14ac:dyDescent="0.2">
      <c r="A31" s="5">
        <v>42968.827118055553</v>
      </c>
      <c r="B31" s="4">
        <v>281</v>
      </c>
      <c r="C31" s="4">
        <v>5</v>
      </c>
      <c r="D31" s="4">
        <v>37</v>
      </c>
      <c r="E31" s="14">
        <f>Tableau_chavsql01_chavsql01_PLCLogger_Pieces_emp_rabotage[[#This Row],[PLC02]]</f>
        <v>2521.208984375</v>
      </c>
      <c r="F31" s="12">
        <v>2521.208984375</v>
      </c>
      <c r="G31" s="8">
        <f>Tableau_chavsql01_chavsql01_PLCLogger_Pieces_emp_rabotage[[#This Row],[PLC04]]/86400</f>
        <v>7.2015508015950518E-3</v>
      </c>
      <c r="H31" s="12">
        <v>622.2139892578125</v>
      </c>
      <c r="I31" s="4">
        <v>3</v>
      </c>
      <c r="J31" s="4">
        <f>(Tableau_chavsql01_chavsql01_PLCLogger_Pieces_emp_rabotage[[#This Row],[PLC07]]/16)</f>
        <v>96</v>
      </c>
      <c r="K31" s="4">
        <v>1536</v>
      </c>
      <c r="L31" s="4">
        <v>3</v>
      </c>
      <c r="M31" s="4">
        <v>407</v>
      </c>
      <c r="N31" s="4">
        <v>1221</v>
      </c>
      <c r="O31" s="4">
        <v>0</v>
      </c>
      <c r="P31" s="4">
        <v>0</v>
      </c>
      <c r="Q31" s="4">
        <v>0</v>
      </c>
      <c r="R31" s="4">
        <v>0</v>
      </c>
      <c r="S31" s="4">
        <v>0</v>
      </c>
      <c r="T31" s="4">
        <v>0</v>
      </c>
      <c r="U31" s="4">
        <v>0</v>
      </c>
      <c r="V31" s="4">
        <v>0</v>
      </c>
      <c r="W31" s="4">
        <v>0</v>
      </c>
      <c r="X31" s="4">
        <v>280</v>
      </c>
    </row>
    <row r="32" spans="1:24" x14ac:dyDescent="0.2">
      <c r="A32" s="5">
        <v>42968.818935185183</v>
      </c>
      <c r="B32" s="4">
        <v>280</v>
      </c>
      <c r="C32" s="4">
        <v>17</v>
      </c>
      <c r="D32" s="4">
        <v>12</v>
      </c>
      <c r="E32" s="14">
        <f>Tableau_chavsql01_chavsql01_PLCLogger_Pieces_emp_rabotage[[#This Row],[PLC02]]</f>
        <v>11102.140625</v>
      </c>
      <c r="F32" s="12">
        <v>11102.140625</v>
      </c>
      <c r="G32" s="8">
        <f>Tableau_chavsql01_chavsql01_PLCLogger_Pieces_emp_rabotage[[#This Row],[PLC04]]/86400</f>
        <v>3.0437268151177299E-3</v>
      </c>
      <c r="H32" s="12">
        <v>262.97799682617187</v>
      </c>
      <c r="I32" s="4">
        <v>3</v>
      </c>
      <c r="J32" s="4">
        <f>(Tableau_chavsql01_chavsql01_PLCLogger_Pieces_emp_rabotage[[#This Row],[PLC07]]/16)</f>
        <v>74</v>
      </c>
      <c r="K32" s="4">
        <v>1184</v>
      </c>
      <c r="L32" s="4">
        <v>2</v>
      </c>
      <c r="M32" s="4">
        <v>543</v>
      </c>
      <c r="N32" s="4">
        <v>1086</v>
      </c>
      <c r="O32" s="4">
        <v>0</v>
      </c>
      <c r="P32" s="4">
        <v>0</v>
      </c>
      <c r="Q32" s="4">
        <v>0</v>
      </c>
      <c r="R32" s="4">
        <v>0</v>
      </c>
      <c r="S32" s="4">
        <v>0</v>
      </c>
      <c r="T32" s="4">
        <v>0</v>
      </c>
      <c r="U32" s="4">
        <v>0</v>
      </c>
      <c r="V32" s="4">
        <v>0</v>
      </c>
      <c r="W32" s="4">
        <v>0</v>
      </c>
      <c r="X32" s="4">
        <v>279</v>
      </c>
    </row>
    <row r="33" spans="1:24" x14ac:dyDescent="0.2">
      <c r="A33" s="5">
        <v>42968.813692129632</v>
      </c>
      <c r="B33" s="4">
        <v>279</v>
      </c>
      <c r="C33" s="4">
        <v>11</v>
      </c>
      <c r="D33" s="4">
        <v>22</v>
      </c>
      <c r="E33" s="14">
        <f>Tableau_chavsql01_chavsql01_PLCLogger_Pieces_emp_rabotage[[#This Row],[PLC02]]</f>
        <v>2587.6240234375</v>
      </c>
      <c r="F33" s="12">
        <v>2587.6240234375</v>
      </c>
      <c r="G33" s="8">
        <f>Tableau_chavsql01_chavsql01_PLCLogger_Pieces_emp_rabotage[[#This Row],[PLC04]]/86400</f>
        <v>7.0004758481626156E-2</v>
      </c>
      <c r="H33" s="12">
        <v>6048.4111328125</v>
      </c>
      <c r="I33" s="4">
        <v>3</v>
      </c>
      <c r="J33" s="4">
        <f>(Tableau_chavsql01_chavsql01_PLCLogger_Pieces_emp_rabotage[[#This Row],[PLC07]]/16)</f>
        <v>84</v>
      </c>
      <c r="K33" s="4">
        <v>1344</v>
      </c>
      <c r="L33" s="4">
        <v>2</v>
      </c>
      <c r="M33" s="4">
        <v>533</v>
      </c>
      <c r="N33" s="4">
        <v>1066</v>
      </c>
      <c r="O33" s="4">
        <v>0</v>
      </c>
      <c r="P33" s="4">
        <v>0</v>
      </c>
      <c r="Q33" s="4">
        <v>0</v>
      </c>
      <c r="R33" s="4">
        <v>0</v>
      </c>
      <c r="S33" s="4">
        <v>0</v>
      </c>
      <c r="T33" s="4">
        <v>0</v>
      </c>
      <c r="U33" s="4">
        <v>0</v>
      </c>
      <c r="V33" s="4">
        <v>0</v>
      </c>
      <c r="W33" s="4">
        <v>0</v>
      </c>
      <c r="X33" s="4">
        <v>278</v>
      </c>
    </row>
    <row r="34" spans="1:24" x14ac:dyDescent="0.2">
      <c r="A34" s="5">
        <v>42968.813194444447</v>
      </c>
      <c r="B34" s="4">
        <v>278</v>
      </c>
      <c r="C34" s="4">
        <v>22</v>
      </c>
      <c r="D34" s="4">
        <v>14</v>
      </c>
      <c r="E34" s="14">
        <f>Tableau_chavsql01_chavsql01_PLCLogger_Pieces_emp_rabotage[[#This Row],[PLC02]]</f>
        <v>10233.5048828125</v>
      </c>
      <c r="F34" s="12">
        <v>10233.5048828125</v>
      </c>
      <c r="G34" s="8">
        <f>Tableau_chavsql01_chavsql01_PLCLogger_Pieces_emp_rabotage[[#This Row],[PLC04]]/86400</f>
        <v>1.5073032732363101E-3</v>
      </c>
      <c r="H34" s="12">
        <v>130.23100280761719</v>
      </c>
      <c r="I34" s="4">
        <v>3</v>
      </c>
      <c r="J34" s="4">
        <f>(Tableau_chavsql01_chavsql01_PLCLogger_Pieces_emp_rabotage[[#This Row],[PLC07]]/16)</f>
        <v>74</v>
      </c>
      <c r="K34" s="4">
        <v>1184</v>
      </c>
      <c r="L34" s="4">
        <v>2</v>
      </c>
      <c r="M34" s="4">
        <v>533</v>
      </c>
      <c r="N34" s="4">
        <v>1066</v>
      </c>
      <c r="O34" s="4">
        <v>0</v>
      </c>
      <c r="P34" s="4">
        <v>0</v>
      </c>
      <c r="Q34" s="4">
        <v>0</v>
      </c>
      <c r="R34" s="4">
        <v>0</v>
      </c>
      <c r="S34" s="4">
        <v>0</v>
      </c>
      <c r="T34" s="4">
        <v>0</v>
      </c>
      <c r="U34" s="4">
        <v>0</v>
      </c>
      <c r="V34" s="4">
        <v>0</v>
      </c>
      <c r="W34" s="4">
        <v>0</v>
      </c>
      <c r="X34" s="4">
        <v>277</v>
      </c>
    </row>
    <row r="35" spans="1:24" x14ac:dyDescent="0.2">
      <c r="A35" s="5">
        <v>42968.80541666667</v>
      </c>
      <c r="B35" s="4">
        <v>277</v>
      </c>
      <c r="C35" s="4">
        <v>7</v>
      </c>
      <c r="D35" s="4">
        <v>22</v>
      </c>
      <c r="E35" s="14">
        <f>Tableau_chavsql01_chavsql01_PLCLogger_Pieces_emp_rabotage[[#This Row],[PLC02]]</f>
        <v>2767.823974609375</v>
      </c>
      <c r="F35" s="12">
        <v>2767.823974609375</v>
      </c>
      <c r="G35" s="8">
        <f>Tableau_chavsql01_chavsql01_PLCLogger_Pieces_emp_rabotage[[#This Row],[PLC04]]/86400</f>
        <v>5.0376503555862994E-3</v>
      </c>
      <c r="H35" s="12">
        <v>435.25299072265625</v>
      </c>
      <c r="I35" s="4">
        <v>3</v>
      </c>
      <c r="J35" s="4">
        <f>(Tableau_chavsql01_chavsql01_PLCLogger_Pieces_emp_rabotage[[#This Row],[PLC07]]/16)</f>
        <v>84</v>
      </c>
      <c r="K35" s="4">
        <v>1344</v>
      </c>
      <c r="L35" s="4">
        <v>2</v>
      </c>
      <c r="M35" s="4">
        <v>533</v>
      </c>
      <c r="N35" s="4">
        <v>1066</v>
      </c>
      <c r="O35" s="4">
        <v>0</v>
      </c>
      <c r="P35" s="4">
        <v>0</v>
      </c>
      <c r="Q35" s="4">
        <v>0</v>
      </c>
      <c r="R35" s="4">
        <v>0</v>
      </c>
      <c r="S35" s="4">
        <v>0</v>
      </c>
      <c r="T35" s="4">
        <v>0</v>
      </c>
      <c r="U35" s="4">
        <v>0</v>
      </c>
      <c r="V35" s="4">
        <v>0</v>
      </c>
      <c r="W35" s="4">
        <v>0</v>
      </c>
      <c r="X35" s="4">
        <v>276</v>
      </c>
    </row>
    <row r="36" spans="1:24" x14ac:dyDescent="0.2">
      <c r="A36" s="5">
        <v>42968.804201388892</v>
      </c>
      <c r="B36" s="4">
        <v>276</v>
      </c>
      <c r="C36" s="4">
        <v>27</v>
      </c>
      <c r="D36" s="4">
        <v>38</v>
      </c>
      <c r="E36" s="14">
        <f>Tableau_chavsql01_chavsql01_PLCLogger_Pieces_emp_rabotage[[#This Row],[PLC02]]</f>
        <v>3318.825927734375</v>
      </c>
      <c r="F36" s="12">
        <v>3318.825927734375</v>
      </c>
      <c r="G36" s="8">
        <f>Tableau_chavsql01_chavsql01_PLCLogger_Pieces_emp_rabotage[[#This Row],[PLC04]]/86400</f>
        <v>8.6226852403746709E-6</v>
      </c>
      <c r="H36" s="12">
        <v>0.74500000476837158</v>
      </c>
      <c r="I36" s="4">
        <v>3</v>
      </c>
      <c r="J36" s="4">
        <f>(Tableau_chavsql01_chavsql01_PLCLogger_Pieces_emp_rabotage[[#This Row],[PLC07]]/16)</f>
        <v>96</v>
      </c>
      <c r="K36" s="4">
        <v>1536</v>
      </c>
      <c r="L36" s="4">
        <v>2</v>
      </c>
      <c r="M36" s="4">
        <v>533</v>
      </c>
      <c r="N36" s="4">
        <v>1066</v>
      </c>
      <c r="O36" s="4">
        <v>0</v>
      </c>
      <c r="P36" s="4">
        <v>0</v>
      </c>
      <c r="Q36" s="4">
        <v>0</v>
      </c>
      <c r="R36" s="4">
        <v>0</v>
      </c>
      <c r="S36" s="4">
        <v>0</v>
      </c>
      <c r="T36" s="4">
        <v>0</v>
      </c>
      <c r="U36" s="4">
        <v>0</v>
      </c>
      <c r="V36" s="4">
        <v>0</v>
      </c>
      <c r="W36" s="4">
        <v>0</v>
      </c>
      <c r="X36" s="4">
        <v>275</v>
      </c>
    </row>
    <row r="37" spans="1:24" x14ac:dyDescent="0.2">
      <c r="A37" s="5">
        <v>42968.798229166663</v>
      </c>
      <c r="B37" s="4">
        <v>275</v>
      </c>
      <c r="C37" s="4">
        <v>9</v>
      </c>
      <c r="D37" s="4">
        <v>30</v>
      </c>
      <c r="E37" s="14">
        <f>Tableau_chavsql01_chavsql01_PLCLogger_Pieces_emp_rabotage[[#This Row],[PLC02]]</f>
        <v>3996.528076171875</v>
      </c>
      <c r="F37" s="12">
        <v>3996.528076171875</v>
      </c>
      <c r="G37" s="8">
        <f>Tableau_chavsql01_chavsql01_PLCLogger_Pieces_emp_rabotage[[#This Row],[PLC04]]/86400</f>
        <v>5.1919838234230326E-2</v>
      </c>
      <c r="H37" s="12">
        <v>4485.8740234375</v>
      </c>
      <c r="I37" s="4">
        <v>3</v>
      </c>
      <c r="J37" s="4">
        <f>(Tableau_chavsql01_chavsql01_PLCLogger_Pieces_emp_rabotage[[#This Row],[PLC07]]/16)</f>
        <v>96</v>
      </c>
      <c r="K37" s="4">
        <v>1536</v>
      </c>
      <c r="L37" s="4">
        <v>2</v>
      </c>
      <c r="M37" s="4">
        <v>538</v>
      </c>
      <c r="N37" s="4">
        <v>1076</v>
      </c>
      <c r="O37" s="4">
        <v>0</v>
      </c>
      <c r="P37" s="4">
        <v>0</v>
      </c>
      <c r="Q37" s="4">
        <v>0</v>
      </c>
      <c r="R37" s="4">
        <v>0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274</v>
      </c>
    </row>
    <row r="38" spans="1:24" x14ac:dyDescent="0.2">
      <c r="A38" s="5">
        <v>42968.794872685183</v>
      </c>
      <c r="B38" s="4">
        <v>274</v>
      </c>
      <c r="C38" s="4">
        <v>23</v>
      </c>
      <c r="D38" s="4">
        <v>30</v>
      </c>
      <c r="E38" s="14">
        <f>Tableau_chavsql01_chavsql01_PLCLogger_Pieces_emp_rabotage[[#This Row],[PLC02]]</f>
        <v>3548.99609375</v>
      </c>
      <c r="F38" s="12">
        <v>3548.99609375</v>
      </c>
      <c r="G38" s="8">
        <f>Tableau_chavsql01_chavsql01_PLCLogger_Pieces_emp_rabotage[[#This Row],[PLC04]]/86400</f>
        <v>6.0296758015950525E-3</v>
      </c>
      <c r="H38" s="12">
        <v>520.9639892578125</v>
      </c>
      <c r="I38" s="4">
        <v>3</v>
      </c>
      <c r="J38" s="4">
        <f>(Tableau_chavsql01_chavsql01_PLCLogger_Pieces_emp_rabotage[[#This Row],[PLC07]]/16)</f>
        <v>96</v>
      </c>
      <c r="K38" s="4">
        <v>1536</v>
      </c>
      <c r="L38" s="4">
        <v>2</v>
      </c>
      <c r="M38" s="4">
        <v>538</v>
      </c>
      <c r="N38" s="4">
        <v>1076</v>
      </c>
      <c r="O38" s="4">
        <v>0</v>
      </c>
      <c r="P38" s="4">
        <v>0</v>
      </c>
      <c r="Q38" s="4">
        <v>0</v>
      </c>
      <c r="R38" s="4">
        <v>0</v>
      </c>
      <c r="S38" s="4">
        <v>0</v>
      </c>
      <c r="T38" s="4">
        <v>0</v>
      </c>
      <c r="U38" s="4">
        <v>0</v>
      </c>
      <c r="V38" s="4">
        <v>0</v>
      </c>
      <c r="W38" s="4">
        <v>0</v>
      </c>
      <c r="X38" s="4">
        <v>273</v>
      </c>
    </row>
    <row r="39" spans="1:24" x14ac:dyDescent="0.2">
      <c r="A39" s="5">
        <v>42968.792395833334</v>
      </c>
      <c r="B39" s="4">
        <v>273</v>
      </c>
      <c r="C39" s="4">
        <v>6</v>
      </c>
      <c r="D39" s="4">
        <v>37</v>
      </c>
      <c r="E39" s="14">
        <f>Tableau_chavsql01_chavsql01_PLCLogger_Pieces_emp_rabotage[[#This Row],[PLC02]]</f>
        <v>3071.1201171875</v>
      </c>
      <c r="F39" s="12">
        <v>3071.1201171875</v>
      </c>
      <c r="G39" s="8">
        <f>Tableau_chavsql01_chavsql01_PLCLogger_Pieces_emp_rabotage[[#This Row],[PLC04]]/86400</f>
        <v>6.9685992488154654E-3</v>
      </c>
      <c r="H39" s="12">
        <v>602.08697509765625</v>
      </c>
      <c r="I39" s="4">
        <v>3</v>
      </c>
      <c r="J39" s="4">
        <f>(Tableau_chavsql01_chavsql01_PLCLogger_Pieces_emp_rabotage[[#This Row],[PLC07]]/16)</f>
        <v>96</v>
      </c>
      <c r="K39" s="4">
        <v>1536</v>
      </c>
      <c r="L39" s="4">
        <v>3</v>
      </c>
      <c r="M39" s="4">
        <v>411</v>
      </c>
      <c r="N39" s="4">
        <v>1233</v>
      </c>
      <c r="O39" s="4">
        <v>0</v>
      </c>
      <c r="P39" s="4">
        <v>0</v>
      </c>
      <c r="Q39" s="4">
        <v>0</v>
      </c>
      <c r="R39" s="4">
        <v>0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272</v>
      </c>
    </row>
    <row r="40" spans="1:24" x14ac:dyDescent="0.2">
      <c r="A40" s="5">
        <v>42968.786134259259</v>
      </c>
      <c r="B40" s="4">
        <v>272</v>
      </c>
      <c r="C40" s="4">
        <v>18</v>
      </c>
      <c r="D40" s="4">
        <v>25</v>
      </c>
      <c r="E40" s="14">
        <f>Tableau_chavsql01_chavsql01_PLCLogger_Pieces_emp_rabotage[[#This Row],[PLC02]]</f>
        <v>3795.762939453125</v>
      </c>
      <c r="F40" s="12">
        <v>3795.762939453125</v>
      </c>
      <c r="G40" s="8">
        <f>Tableau_chavsql01_chavsql01_PLCLogger_Pieces_emp_rabotage[[#This Row],[PLC04]]/86400</f>
        <v>7.2130786048041449E-4</v>
      </c>
      <c r="H40" s="12">
        <v>62.320999145507812</v>
      </c>
      <c r="I40" s="4">
        <v>3</v>
      </c>
      <c r="J40" s="4">
        <f>(Tableau_chavsql01_chavsql01_PLCLogger_Pieces_emp_rabotage[[#This Row],[PLC07]]/16)</f>
        <v>96</v>
      </c>
      <c r="K40" s="4">
        <v>1536</v>
      </c>
      <c r="L40" s="4">
        <v>3</v>
      </c>
      <c r="M40" s="4">
        <v>400</v>
      </c>
      <c r="N40" s="4">
        <v>1200</v>
      </c>
      <c r="O40" s="4">
        <v>0</v>
      </c>
      <c r="P40" s="4">
        <v>0</v>
      </c>
      <c r="Q40" s="4">
        <v>0</v>
      </c>
      <c r="R40" s="4">
        <v>0</v>
      </c>
      <c r="S40" s="4">
        <v>0</v>
      </c>
      <c r="T40" s="4">
        <v>0</v>
      </c>
      <c r="U40" s="4">
        <v>0</v>
      </c>
      <c r="V40" s="4">
        <v>0</v>
      </c>
      <c r="W40" s="4">
        <v>0</v>
      </c>
      <c r="X40" s="4">
        <v>271</v>
      </c>
    </row>
    <row r="41" spans="1:24" x14ac:dyDescent="0.2">
      <c r="A41" s="5">
        <v>42968.777951388889</v>
      </c>
      <c r="B41" s="4">
        <v>271</v>
      </c>
      <c r="C41" s="4">
        <v>3</v>
      </c>
      <c r="D41" s="4">
        <v>46</v>
      </c>
      <c r="E41" s="14">
        <f>Tableau_chavsql01_chavsql01_PLCLogger_Pieces_emp_rabotage[[#This Row],[PLC02]]</f>
        <v>8372.3935546875</v>
      </c>
      <c r="F41" s="12">
        <v>8372.3935546875</v>
      </c>
      <c r="G41" s="8">
        <f>Tableau_chavsql01_chavsql01_PLCLogger_Pieces_emp_rabotage[[#This Row],[PLC04]]/86400</f>
        <v>8.031828315169723E-4</v>
      </c>
      <c r="H41" s="12">
        <v>69.394996643066406</v>
      </c>
      <c r="I41" s="4">
        <v>3</v>
      </c>
      <c r="J41" s="4">
        <f>(Tableau_chavsql01_chavsql01_PLCLogger_Pieces_emp_rabotage[[#This Row],[PLC07]]/16)</f>
        <v>96</v>
      </c>
      <c r="K41" s="4">
        <v>1536</v>
      </c>
      <c r="L41" s="4">
        <v>2</v>
      </c>
      <c r="M41" s="4">
        <v>538</v>
      </c>
      <c r="N41" s="4">
        <v>1076</v>
      </c>
      <c r="O41" s="4">
        <v>0</v>
      </c>
      <c r="P41" s="4">
        <v>0</v>
      </c>
      <c r="Q41" s="4">
        <v>0</v>
      </c>
      <c r="R41" s="4">
        <v>0</v>
      </c>
      <c r="S41" s="4">
        <v>0</v>
      </c>
      <c r="T41" s="4">
        <v>0</v>
      </c>
      <c r="U41" s="4">
        <v>0</v>
      </c>
      <c r="V41" s="4">
        <v>0</v>
      </c>
      <c r="W41" s="4">
        <v>0</v>
      </c>
      <c r="X41" s="4">
        <v>270</v>
      </c>
    </row>
    <row r="42" spans="1:24" x14ac:dyDescent="0.2">
      <c r="A42" s="5">
        <v>42968.771145833336</v>
      </c>
      <c r="B42" s="4">
        <v>270</v>
      </c>
      <c r="C42" s="4">
        <v>5</v>
      </c>
      <c r="D42" s="4">
        <v>22</v>
      </c>
      <c r="E42" s="14">
        <f>Tableau_chavsql01_chavsql01_PLCLogger_Pieces_emp_rabotage[[#This Row],[PLC02]]</f>
        <v>2151.43896484375</v>
      </c>
      <c r="F42" s="12">
        <v>2151.43896484375</v>
      </c>
      <c r="G42" s="8">
        <f>Tableau_chavsql01_chavsql01_PLCLogger_Pieces_emp_rabotage[[#This Row],[PLC04]]/86400</f>
        <v>1.1546828658492476E-2</v>
      </c>
      <c r="H42" s="12">
        <v>997.64599609375</v>
      </c>
      <c r="I42" s="4">
        <v>3</v>
      </c>
      <c r="J42" s="4">
        <f>(Tableau_chavsql01_chavsql01_PLCLogger_Pieces_emp_rabotage[[#This Row],[PLC07]]/16)</f>
        <v>84</v>
      </c>
      <c r="K42" s="4">
        <v>1344</v>
      </c>
      <c r="L42" s="4">
        <v>2</v>
      </c>
      <c r="M42" s="4">
        <v>533</v>
      </c>
      <c r="N42" s="4">
        <v>1066</v>
      </c>
      <c r="O42" s="4">
        <v>0</v>
      </c>
      <c r="P42" s="4">
        <v>0</v>
      </c>
      <c r="Q42" s="4">
        <v>0</v>
      </c>
      <c r="R42" s="4">
        <v>0</v>
      </c>
      <c r="S42" s="4">
        <v>0</v>
      </c>
      <c r="T42" s="4">
        <v>0</v>
      </c>
      <c r="U42" s="4">
        <v>0</v>
      </c>
      <c r="V42" s="4">
        <v>0</v>
      </c>
      <c r="W42" s="4">
        <v>0</v>
      </c>
      <c r="X42" s="4">
        <v>269</v>
      </c>
    </row>
    <row r="43" spans="1:24" x14ac:dyDescent="0.2">
      <c r="A43" s="5">
        <v>42968.763518518521</v>
      </c>
      <c r="B43" s="4">
        <v>269</v>
      </c>
      <c r="C43" s="4">
        <v>19</v>
      </c>
      <c r="D43" s="4">
        <v>40</v>
      </c>
      <c r="E43" s="14">
        <f>Tableau_chavsql01_chavsql01_PLCLogger_Pieces_emp_rabotage[[#This Row],[PLC02]]</f>
        <v>14133.8212890625</v>
      </c>
      <c r="F43" s="12">
        <v>14133.8212890625</v>
      </c>
      <c r="G43" s="8">
        <f>Tableau_chavsql01_chavsql01_PLCLogger_Pieces_emp_rabotage[[#This Row],[PLC04]]/86400</f>
        <v>4.4564699243616179E-3</v>
      </c>
      <c r="H43" s="12">
        <v>385.03900146484375</v>
      </c>
      <c r="I43" s="4">
        <v>3</v>
      </c>
      <c r="J43" s="4">
        <f>(Tableau_chavsql01_chavsql01_PLCLogger_Pieces_emp_rabotage[[#This Row],[PLC07]]/16)</f>
        <v>84</v>
      </c>
      <c r="K43" s="4">
        <v>1344</v>
      </c>
      <c r="L43" s="4">
        <v>2</v>
      </c>
      <c r="M43" s="4">
        <v>538</v>
      </c>
      <c r="N43" s="4">
        <v>1076</v>
      </c>
      <c r="O43" s="4">
        <v>0</v>
      </c>
      <c r="P43" s="4">
        <v>0</v>
      </c>
      <c r="Q43" s="4">
        <v>0</v>
      </c>
      <c r="R43" s="4">
        <v>0</v>
      </c>
      <c r="S43" s="4">
        <v>0</v>
      </c>
      <c r="T43" s="4">
        <v>0</v>
      </c>
      <c r="U43" s="4">
        <v>0</v>
      </c>
      <c r="V43" s="4">
        <v>0</v>
      </c>
      <c r="W43" s="4">
        <v>0</v>
      </c>
      <c r="X43" s="4">
        <v>268</v>
      </c>
    </row>
    <row r="44" spans="1:24" x14ac:dyDescent="0.2">
      <c r="A44" s="5">
        <v>42968.758877314816</v>
      </c>
      <c r="B44" s="4">
        <v>268</v>
      </c>
      <c r="C44" s="4">
        <v>8</v>
      </c>
      <c r="D44" s="4">
        <v>37</v>
      </c>
      <c r="E44" s="14">
        <f>Tableau_chavsql01_chavsql01_PLCLogger_Pieces_emp_rabotage[[#This Row],[PLC02]]</f>
        <v>1431.81298828125</v>
      </c>
      <c r="F44" s="12">
        <v>1431.81298828125</v>
      </c>
      <c r="G44" s="8">
        <f>Tableau_chavsql01_chavsql01_PLCLogger_Pieces_emp_rabotage[[#This Row],[PLC04]]/86400</f>
        <v>6.8610568576388892E-2</v>
      </c>
      <c r="H44" s="12">
        <v>5927.953125</v>
      </c>
      <c r="I44" s="4">
        <v>3</v>
      </c>
      <c r="J44" s="4">
        <f>(Tableau_chavsql01_chavsql01_PLCLogger_Pieces_emp_rabotage[[#This Row],[PLC07]]/16)</f>
        <v>96</v>
      </c>
      <c r="K44" s="4">
        <v>1536</v>
      </c>
      <c r="L44" s="4">
        <v>3</v>
      </c>
      <c r="M44" s="4">
        <v>403</v>
      </c>
      <c r="N44" s="4">
        <v>1209</v>
      </c>
      <c r="O44" s="4">
        <v>0</v>
      </c>
      <c r="P44" s="4">
        <v>0</v>
      </c>
      <c r="Q44" s="4">
        <v>0</v>
      </c>
      <c r="R44" s="4">
        <v>0</v>
      </c>
      <c r="S44" s="4">
        <v>0</v>
      </c>
      <c r="T44" s="4">
        <v>0</v>
      </c>
      <c r="U44" s="4">
        <v>0</v>
      </c>
      <c r="V44" s="4">
        <v>0</v>
      </c>
      <c r="W44" s="4">
        <v>0</v>
      </c>
      <c r="X44" s="4">
        <v>267</v>
      </c>
    </row>
    <row r="45" spans="1:24" x14ac:dyDescent="0.2">
      <c r="A45" s="5">
        <v>42968.750868055555</v>
      </c>
      <c r="B45" s="4">
        <v>267</v>
      </c>
      <c r="C45" s="4">
        <v>21</v>
      </c>
      <c r="D45" s="4">
        <v>38</v>
      </c>
      <c r="E45" s="14">
        <f>Tableau_chavsql01_chavsql01_PLCLogger_Pieces_emp_rabotage[[#This Row],[PLC02]]</f>
        <v>4207.10107421875</v>
      </c>
      <c r="F45" s="12">
        <v>4207.10107421875</v>
      </c>
      <c r="G45" s="8">
        <f>Tableau_chavsql01_chavsql01_PLCLogger_Pieces_emp_rabotage[[#This Row],[PLC04]]/86400</f>
        <v>4.5370369183796421E-6</v>
      </c>
      <c r="H45" s="12">
        <v>0.3919999897480011</v>
      </c>
      <c r="I45" s="4">
        <v>3</v>
      </c>
      <c r="J45" s="4">
        <f>(Tableau_chavsql01_chavsql01_PLCLogger_Pieces_emp_rabotage[[#This Row],[PLC07]]/16)</f>
        <v>96</v>
      </c>
      <c r="K45" s="4">
        <v>1536</v>
      </c>
      <c r="L45" s="4">
        <v>2</v>
      </c>
      <c r="M45" s="4">
        <v>533</v>
      </c>
      <c r="N45" s="4">
        <v>1066</v>
      </c>
      <c r="O45" s="4">
        <v>0</v>
      </c>
      <c r="P45" s="4">
        <v>0</v>
      </c>
      <c r="Q45" s="4">
        <v>0</v>
      </c>
      <c r="R45" s="4">
        <v>0</v>
      </c>
      <c r="S45" s="4">
        <v>0</v>
      </c>
      <c r="T45" s="4">
        <v>0</v>
      </c>
      <c r="U45" s="4">
        <v>0</v>
      </c>
      <c r="V45" s="4">
        <v>0</v>
      </c>
      <c r="W45" s="4">
        <v>0</v>
      </c>
      <c r="X45" s="4">
        <v>266</v>
      </c>
    </row>
    <row r="46" spans="1:24" x14ac:dyDescent="0.2">
      <c r="A46" s="5">
        <v>42968.743067129632</v>
      </c>
      <c r="B46" s="4">
        <v>266</v>
      </c>
      <c r="C46" s="4">
        <v>27</v>
      </c>
      <c r="D46" s="4">
        <v>37</v>
      </c>
      <c r="E46" s="14">
        <f>Tableau_chavsql01_chavsql01_PLCLogger_Pieces_emp_rabotage[[#This Row],[PLC02]]</f>
        <v>2760.952880859375</v>
      </c>
      <c r="F46" s="12">
        <v>2760.952880859375</v>
      </c>
      <c r="G46" s="8">
        <f>Tableau_chavsql01_chavsql01_PLCLogger_Pieces_emp_rabotage[[#This Row],[PLC04]]/86400</f>
        <v>7.4701273882830585E-3</v>
      </c>
      <c r="H46" s="12">
        <v>645.41900634765625</v>
      </c>
      <c r="I46" s="4">
        <v>3</v>
      </c>
      <c r="J46" s="4">
        <f>(Tableau_chavsql01_chavsql01_PLCLogger_Pieces_emp_rabotage[[#This Row],[PLC07]]/16)</f>
        <v>96</v>
      </c>
      <c r="K46" s="4">
        <v>1536</v>
      </c>
      <c r="L46" s="4">
        <v>3</v>
      </c>
      <c r="M46" s="4">
        <v>403</v>
      </c>
      <c r="N46" s="4">
        <v>1209</v>
      </c>
      <c r="O46" s="4">
        <v>0</v>
      </c>
      <c r="P46" s="4">
        <v>0</v>
      </c>
      <c r="Q46" s="4">
        <v>0</v>
      </c>
      <c r="R46" s="4">
        <v>0</v>
      </c>
      <c r="S46" s="4">
        <v>0</v>
      </c>
      <c r="T46" s="4">
        <v>0</v>
      </c>
      <c r="U46" s="4">
        <v>0</v>
      </c>
      <c r="V46" s="4">
        <v>0</v>
      </c>
      <c r="W46" s="4">
        <v>0</v>
      </c>
      <c r="X46" s="4">
        <v>265</v>
      </c>
    </row>
    <row r="47" spans="1:24" x14ac:dyDescent="0.2">
      <c r="A47" s="5">
        <v>42968.735300925924</v>
      </c>
      <c r="B47" s="4">
        <v>265</v>
      </c>
      <c r="C47" s="4">
        <v>7</v>
      </c>
      <c r="D47" s="4">
        <v>46</v>
      </c>
      <c r="E47" s="14">
        <f>Tableau_chavsql01_chavsql01_PLCLogger_Pieces_emp_rabotage[[#This Row],[PLC02]]</f>
        <v>5652.89892578125</v>
      </c>
      <c r="F47" s="12">
        <v>5652.89892578125</v>
      </c>
      <c r="G47" s="8">
        <f>Tableau_chavsql01_chavsql01_PLCLogger_Pieces_emp_rabotage[[#This Row],[PLC04]]/86400</f>
        <v>6.3475313539858219E-2</v>
      </c>
      <c r="H47" s="12">
        <v>5484.26708984375</v>
      </c>
      <c r="I47" s="4">
        <v>3</v>
      </c>
      <c r="J47" s="4">
        <f>(Tableau_chavsql01_chavsql01_PLCLogger_Pieces_emp_rabotage[[#This Row],[PLC07]]/16)</f>
        <v>96</v>
      </c>
      <c r="K47" s="4">
        <v>1536</v>
      </c>
      <c r="L47" s="4">
        <v>2</v>
      </c>
      <c r="M47" s="4">
        <v>538</v>
      </c>
      <c r="N47" s="4">
        <v>1076</v>
      </c>
      <c r="O47" s="4">
        <v>0</v>
      </c>
      <c r="P47" s="4">
        <v>0</v>
      </c>
      <c r="Q47" s="4">
        <v>0</v>
      </c>
      <c r="R47" s="4">
        <v>0</v>
      </c>
      <c r="S47" s="4">
        <v>0</v>
      </c>
      <c r="T47" s="4">
        <v>0</v>
      </c>
      <c r="U47" s="4">
        <v>0</v>
      </c>
      <c r="V47" s="4">
        <v>0</v>
      </c>
      <c r="W47" s="4">
        <v>0</v>
      </c>
      <c r="X47" s="4">
        <v>264</v>
      </c>
    </row>
    <row r="48" spans="1:24" x14ac:dyDescent="0.2">
      <c r="A48" s="5">
        <v>42968.730023148149</v>
      </c>
      <c r="B48" s="4">
        <v>264</v>
      </c>
      <c r="C48" s="4">
        <v>6</v>
      </c>
      <c r="D48" s="4">
        <v>22</v>
      </c>
      <c r="E48" s="14">
        <f>Tableau_chavsql01_chavsql01_PLCLogger_Pieces_emp_rabotage[[#This Row],[PLC02]]</f>
        <v>1971.8740234375</v>
      </c>
      <c r="F48" s="12">
        <v>1971.8740234375</v>
      </c>
      <c r="G48" s="8">
        <f>Tableau_chavsql01_chavsql01_PLCLogger_Pieces_emp_rabotage[[#This Row],[PLC04]]/86400</f>
        <v>3.7452245641637731E-2</v>
      </c>
      <c r="H48" s="12">
        <v>3235.8740234375</v>
      </c>
      <c r="I48" s="4">
        <v>3</v>
      </c>
      <c r="J48" s="4">
        <f>(Tableau_chavsql01_chavsql01_PLCLogger_Pieces_emp_rabotage[[#This Row],[PLC07]]/16)</f>
        <v>84</v>
      </c>
      <c r="K48" s="4">
        <v>1344</v>
      </c>
      <c r="L48" s="4">
        <v>2</v>
      </c>
      <c r="M48" s="4">
        <v>533</v>
      </c>
      <c r="N48" s="4">
        <v>1066</v>
      </c>
      <c r="O48" s="4">
        <v>0</v>
      </c>
      <c r="P48" s="4">
        <v>0</v>
      </c>
      <c r="Q48" s="4">
        <v>0</v>
      </c>
      <c r="R48" s="4">
        <v>0</v>
      </c>
      <c r="S48" s="4">
        <v>0</v>
      </c>
      <c r="T48" s="4">
        <v>0</v>
      </c>
      <c r="U48" s="4">
        <v>0</v>
      </c>
      <c r="V48" s="4">
        <v>0</v>
      </c>
      <c r="W48" s="4">
        <v>0</v>
      </c>
      <c r="X48" s="4">
        <v>263</v>
      </c>
    </row>
    <row r="49" spans="1:24" x14ac:dyDescent="0.2">
      <c r="A49" s="5">
        <v>42968.722395833334</v>
      </c>
      <c r="B49" s="4">
        <v>263</v>
      </c>
      <c r="C49" s="4">
        <v>2</v>
      </c>
      <c r="D49" s="4">
        <v>27</v>
      </c>
      <c r="E49" s="14">
        <f>Tableau_chavsql01_chavsql01_PLCLogger_Pieces_emp_rabotage[[#This Row],[PLC02]]</f>
        <v>32672.423828125</v>
      </c>
      <c r="F49" s="12">
        <v>32672.423828125</v>
      </c>
      <c r="G49" s="8">
        <f>Tableau_chavsql01_chavsql01_PLCLogger_Pieces_emp_rabotage[[#This Row],[PLC04]]/86400</f>
        <v>4.4301156644467954E-3</v>
      </c>
      <c r="H49" s="12">
        <v>382.76199340820312</v>
      </c>
      <c r="I49" s="4">
        <v>3</v>
      </c>
      <c r="J49" s="4">
        <f>(Tableau_chavsql01_chavsql01_PLCLogger_Pieces_emp_rabotage[[#This Row],[PLC07]]/16)</f>
        <v>90</v>
      </c>
      <c r="K49" s="4">
        <v>1440</v>
      </c>
      <c r="L49" s="4">
        <v>2</v>
      </c>
      <c r="M49" s="4">
        <v>543</v>
      </c>
      <c r="N49" s="4">
        <v>1086</v>
      </c>
      <c r="O49" s="4">
        <v>0</v>
      </c>
      <c r="P49" s="4">
        <v>0</v>
      </c>
      <c r="Q49" s="4">
        <v>0</v>
      </c>
      <c r="R49" s="4">
        <v>0</v>
      </c>
      <c r="S49" s="4">
        <v>0</v>
      </c>
      <c r="T49" s="4">
        <v>0</v>
      </c>
      <c r="U49" s="4">
        <v>0</v>
      </c>
      <c r="V49" s="4">
        <v>0</v>
      </c>
      <c r="W49" s="4">
        <v>0</v>
      </c>
      <c r="X49" s="4">
        <v>262</v>
      </c>
    </row>
    <row r="50" spans="1:24" x14ac:dyDescent="0.2">
      <c r="A50" s="5">
        <v>42968.716053240743</v>
      </c>
      <c r="B50" s="4">
        <v>262</v>
      </c>
      <c r="C50" s="4">
        <v>23</v>
      </c>
      <c r="D50" s="4">
        <v>25</v>
      </c>
      <c r="E50" s="14">
        <f>Tableau_chavsql01_chavsql01_PLCLogger_Pieces_emp_rabotage[[#This Row],[PLC02]]</f>
        <v>2357.555908203125</v>
      </c>
      <c r="F50" s="12">
        <v>2357.555908203125</v>
      </c>
      <c r="G50" s="8">
        <f>Tableau_chavsql01_chavsql01_PLCLogger_Pieces_emp_rabotage[[#This Row],[PLC04]]/86400</f>
        <v>1.1527777601171422E-3</v>
      </c>
      <c r="H50" s="12">
        <v>99.599998474121094</v>
      </c>
      <c r="I50" s="4">
        <v>3</v>
      </c>
      <c r="J50" s="4">
        <f>(Tableau_chavsql01_chavsql01_PLCLogger_Pieces_emp_rabotage[[#This Row],[PLC07]]/16)</f>
        <v>96</v>
      </c>
      <c r="K50" s="4">
        <v>1536</v>
      </c>
      <c r="L50" s="4">
        <v>3</v>
      </c>
      <c r="M50" s="4">
        <v>400</v>
      </c>
      <c r="N50" s="4">
        <v>1200</v>
      </c>
      <c r="O50" s="4">
        <v>0</v>
      </c>
      <c r="P50" s="4">
        <v>0</v>
      </c>
      <c r="Q50" s="4">
        <v>0</v>
      </c>
      <c r="R50" s="4">
        <v>0</v>
      </c>
      <c r="S50" s="4">
        <v>0</v>
      </c>
      <c r="T50" s="4">
        <v>0</v>
      </c>
      <c r="U50" s="4">
        <v>0</v>
      </c>
      <c r="V50" s="4">
        <v>0</v>
      </c>
      <c r="W50" s="4">
        <v>0</v>
      </c>
      <c r="X50" s="4">
        <v>261</v>
      </c>
    </row>
    <row r="51" spans="1:24" x14ac:dyDescent="0.2">
      <c r="A51" s="5">
        <v>42968.705925925926</v>
      </c>
      <c r="B51" s="4">
        <v>261</v>
      </c>
      <c r="C51" s="4">
        <v>5</v>
      </c>
      <c r="D51" s="4">
        <v>22</v>
      </c>
      <c r="E51" s="14">
        <f>Tableau_chavsql01_chavsql01_PLCLogger_Pieces_emp_rabotage[[#This Row],[PLC02]]</f>
        <v>1829.654052734375</v>
      </c>
      <c r="F51" s="12">
        <v>1829.654052734375</v>
      </c>
      <c r="G51" s="8">
        <f>Tableau_chavsql01_chavsql01_PLCLogger_Pieces_emp_rabotage[[#This Row],[PLC04]]/86400</f>
        <v>4.5645265932436341E-2</v>
      </c>
      <c r="H51" s="12">
        <v>3943.7509765625</v>
      </c>
      <c r="I51" s="4">
        <v>3</v>
      </c>
      <c r="J51" s="4">
        <f>(Tableau_chavsql01_chavsql01_PLCLogger_Pieces_emp_rabotage[[#This Row],[PLC07]]/16)</f>
        <v>84</v>
      </c>
      <c r="K51" s="4">
        <v>1344</v>
      </c>
      <c r="L51" s="4">
        <v>2</v>
      </c>
      <c r="M51" s="4">
        <v>533</v>
      </c>
      <c r="N51" s="4">
        <v>1066</v>
      </c>
      <c r="O51" s="4">
        <v>0</v>
      </c>
      <c r="P51" s="4">
        <v>0</v>
      </c>
      <c r="Q51" s="4">
        <v>0</v>
      </c>
      <c r="R51" s="4">
        <v>0</v>
      </c>
      <c r="S51" s="4">
        <v>0</v>
      </c>
      <c r="T51" s="4">
        <v>0</v>
      </c>
      <c r="U51" s="4">
        <v>0</v>
      </c>
      <c r="V51" s="4">
        <v>0</v>
      </c>
      <c r="W51" s="4">
        <v>0</v>
      </c>
      <c r="X51" s="4">
        <v>260</v>
      </c>
    </row>
    <row r="52" spans="1:24" x14ac:dyDescent="0.2">
      <c r="A52" s="5">
        <v>42968.698599537034</v>
      </c>
      <c r="B52" s="4">
        <v>260</v>
      </c>
      <c r="C52" s="4">
        <v>4</v>
      </c>
      <c r="D52" s="4">
        <v>38</v>
      </c>
      <c r="E52" s="14">
        <f>Tableau_chavsql01_chavsql01_PLCLogger_Pieces_emp_rabotage[[#This Row],[PLC02]]</f>
        <v>2992.4130859375</v>
      </c>
      <c r="F52" s="12">
        <v>2992.4130859375</v>
      </c>
      <c r="G52" s="8">
        <f>Tableau_chavsql01_chavsql01_PLCLogger_Pieces_emp_rabotage[[#This Row],[PLC04]]/86400</f>
        <v>1.2096759654857495E-2</v>
      </c>
      <c r="H52" s="12">
        <v>1045.1600341796875</v>
      </c>
      <c r="I52" s="4">
        <v>3</v>
      </c>
      <c r="J52" s="4">
        <f>(Tableau_chavsql01_chavsql01_PLCLogger_Pieces_emp_rabotage[[#This Row],[PLC07]]/16)</f>
        <v>96</v>
      </c>
      <c r="K52" s="4">
        <v>1536</v>
      </c>
      <c r="L52" s="4">
        <v>2</v>
      </c>
      <c r="M52" s="4">
        <v>533</v>
      </c>
      <c r="N52" s="4">
        <v>1066</v>
      </c>
      <c r="O52" s="4">
        <v>0</v>
      </c>
      <c r="P52" s="4">
        <v>0</v>
      </c>
      <c r="Q52" s="4">
        <v>0</v>
      </c>
      <c r="R52" s="4">
        <v>0</v>
      </c>
      <c r="S52" s="4">
        <v>0</v>
      </c>
      <c r="T52" s="4">
        <v>0</v>
      </c>
      <c r="U52" s="4">
        <v>0</v>
      </c>
      <c r="V52" s="4">
        <v>0</v>
      </c>
      <c r="W52" s="4">
        <v>0</v>
      </c>
      <c r="X52" s="4">
        <v>259</v>
      </c>
    </row>
    <row r="53" spans="1:24" x14ac:dyDescent="0.2">
      <c r="A53" s="5">
        <v>42968.689305555556</v>
      </c>
      <c r="B53" s="4">
        <v>259</v>
      </c>
      <c r="C53" s="4">
        <v>18</v>
      </c>
      <c r="D53" s="4">
        <v>37</v>
      </c>
      <c r="E53" s="14">
        <f>Tableau_chavsql01_chavsql01_PLCLogger_Pieces_emp_rabotage[[#This Row],[PLC02]]</f>
        <v>1660.5350341796875</v>
      </c>
      <c r="F53" s="12">
        <v>1660.5350341796875</v>
      </c>
      <c r="G53" s="8">
        <f>Tableau_chavsql01_chavsql01_PLCLogger_Pieces_emp_rabotage[[#This Row],[PLC04]]/86400</f>
        <v>1.3136573963695102E-5</v>
      </c>
      <c r="H53" s="12">
        <v>1.1349999904632568</v>
      </c>
      <c r="I53" s="4">
        <v>3</v>
      </c>
      <c r="J53" s="4">
        <f>(Tableau_chavsql01_chavsql01_PLCLogger_Pieces_emp_rabotage[[#This Row],[PLC07]]/16)</f>
        <v>96</v>
      </c>
      <c r="K53" s="4">
        <v>1536</v>
      </c>
      <c r="L53" s="4">
        <v>3</v>
      </c>
      <c r="M53" s="4">
        <v>403</v>
      </c>
      <c r="N53" s="4">
        <v>1209</v>
      </c>
      <c r="O53" s="4">
        <v>0</v>
      </c>
      <c r="P53" s="4">
        <v>0</v>
      </c>
      <c r="Q53" s="4">
        <v>0</v>
      </c>
      <c r="R53" s="4">
        <v>0</v>
      </c>
      <c r="S53" s="4">
        <v>0</v>
      </c>
      <c r="T53" s="4">
        <v>0</v>
      </c>
      <c r="U53" s="4">
        <v>0</v>
      </c>
      <c r="V53" s="4">
        <v>0</v>
      </c>
      <c r="W53" s="4">
        <v>0</v>
      </c>
      <c r="X53" s="4">
        <v>258</v>
      </c>
    </row>
    <row r="54" spans="1:24" x14ac:dyDescent="0.2">
      <c r="A54" s="5">
        <v>42968.680775462963</v>
      </c>
      <c r="B54" s="4">
        <v>258</v>
      </c>
      <c r="C54" s="4">
        <v>27</v>
      </c>
      <c r="D54" s="4">
        <v>30</v>
      </c>
      <c r="E54" s="14">
        <f>Tableau_chavsql01_chavsql01_PLCLogger_Pieces_emp_rabotage[[#This Row],[PLC02]]</f>
        <v>5023.01611328125</v>
      </c>
      <c r="F54" s="12">
        <v>5023.01611328125</v>
      </c>
      <c r="G54" s="8">
        <f>Tableau_chavsql01_chavsql01_PLCLogger_Pieces_emp_rabotage[[#This Row],[PLC04]]/86400</f>
        <v>1.3252569127965857E-2</v>
      </c>
      <c r="H54" s="12">
        <v>1145.02197265625</v>
      </c>
      <c r="I54" s="4">
        <v>3</v>
      </c>
      <c r="J54" s="4">
        <f>(Tableau_chavsql01_chavsql01_PLCLogger_Pieces_emp_rabotage[[#This Row],[PLC07]]/16)</f>
        <v>96</v>
      </c>
      <c r="K54" s="4">
        <v>1536</v>
      </c>
      <c r="L54" s="4">
        <v>2</v>
      </c>
      <c r="M54" s="4">
        <v>538</v>
      </c>
      <c r="N54" s="4">
        <v>1076</v>
      </c>
      <c r="O54" s="4">
        <v>0</v>
      </c>
      <c r="P54" s="4">
        <v>0</v>
      </c>
      <c r="Q54" s="4">
        <v>0</v>
      </c>
      <c r="R54" s="4">
        <v>0</v>
      </c>
      <c r="S54" s="4">
        <v>0</v>
      </c>
      <c r="T54" s="4">
        <v>0</v>
      </c>
      <c r="U54" s="4">
        <v>0</v>
      </c>
      <c r="V54" s="4">
        <v>0</v>
      </c>
      <c r="W54" s="4">
        <v>0</v>
      </c>
      <c r="X54" s="4">
        <v>257</v>
      </c>
    </row>
    <row r="55" spans="1:24" x14ac:dyDescent="0.2">
      <c r="A55" s="5">
        <v>42968.671481481484</v>
      </c>
      <c r="B55" s="4">
        <v>257</v>
      </c>
      <c r="C55" s="4">
        <v>23</v>
      </c>
      <c r="D55" s="4">
        <v>14</v>
      </c>
      <c r="E55" s="14">
        <f>Tableau_chavsql01_chavsql01_PLCLogger_Pieces_emp_rabotage[[#This Row],[PLC02]]</f>
        <v>8601.9931640625</v>
      </c>
      <c r="F55" s="12">
        <v>8601.9931640625</v>
      </c>
      <c r="G55" s="8">
        <f>Tableau_chavsql01_chavsql01_PLCLogger_Pieces_emp_rabotage[[#This Row],[PLC04]]/86400</f>
        <v>2.4948125768590856E-2</v>
      </c>
      <c r="H55" s="12">
        <v>2155.51806640625</v>
      </c>
      <c r="I55" s="4">
        <v>3</v>
      </c>
      <c r="J55" s="4">
        <f>(Tableau_chavsql01_chavsql01_PLCLogger_Pieces_emp_rabotage[[#This Row],[PLC07]]/16)</f>
        <v>74</v>
      </c>
      <c r="K55" s="4">
        <v>1184</v>
      </c>
      <c r="L55" s="4">
        <v>2</v>
      </c>
      <c r="M55" s="4">
        <v>533</v>
      </c>
      <c r="N55" s="4">
        <v>1066</v>
      </c>
      <c r="O55" s="4">
        <v>0</v>
      </c>
      <c r="P55" s="4">
        <v>0</v>
      </c>
      <c r="Q55" s="4">
        <v>0</v>
      </c>
      <c r="R55" s="4">
        <v>0</v>
      </c>
      <c r="S55" s="4">
        <v>0</v>
      </c>
      <c r="T55" s="4">
        <v>0</v>
      </c>
      <c r="U55" s="4">
        <v>0</v>
      </c>
      <c r="V55" s="4">
        <v>0</v>
      </c>
      <c r="W55" s="4">
        <v>0</v>
      </c>
      <c r="X55" s="4">
        <v>256</v>
      </c>
    </row>
    <row r="56" spans="1:24" x14ac:dyDescent="0.2">
      <c r="A56" s="5">
        <v>42968.663032407407</v>
      </c>
      <c r="B56" s="4">
        <v>256</v>
      </c>
      <c r="C56" s="4">
        <v>18</v>
      </c>
      <c r="D56" s="4">
        <v>25</v>
      </c>
      <c r="E56" s="14">
        <f>Tableau_chavsql01_chavsql01_PLCLogger_Pieces_emp_rabotage[[#This Row],[PLC02]]</f>
        <v>2073.69091796875</v>
      </c>
      <c r="F56" s="12">
        <v>2073.69091796875</v>
      </c>
      <c r="G56" s="8">
        <f>Tableau_chavsql01_chavsql01_PLCLogger_Pieces_emp_rabotage[[#This Row],[PLC04]]/86400</f>
        <v>6.8656829551414205E-3</v>
      </c>
      <c r="H56" s="12">
        <v>593.19500732421875</v>
      </c>
      <c r="I56" s="4">
        <v>3</v>
      </c>
      <c r="J56" s="4">
        <f>(Tableau_chavsql01_chavsql01_PLCLogger_Pieces_emp_rabotage[[#This Row],[PLC07]]/16)</f>
        <v>96</v>
      </c>
      <c r="K56" s="4">
        <v>1536</v>
      </c>
      <c r="L56" s="4">
        <v>3</v>
      </c>
      <c r="M56" s="4">
        <v>400</v>
      </c>
      <c r="N56" s="4">
        <v>1200</v>
      </c>
      <c r="O56" s="4">
        <v>0</v>
      </c>
      <c r="P56" s="4">
        <v>0</v>
      </c>
      <c r="Q56" s="4">
        <v>0</v>
      </c>
      <c r="R56" s="4">
        <v>0</v>
      </c>
      <c r="S56" s="4">
        <v>0</v>
      </c>
      <c r="T56" s="4">
        <v>0</v>
      </c>
      <c r="U56" s="4">
        <v>0</v>
      </c>
      <c r="V56" s="4">
        <v>0</v>
      </c>
      <c r="W56" s="4">
        <v>0</v>
      </c>
      <c r="X56" s="4">
        <v>255</v>
      </c>
    </row>
    <row r="57" spans="1:24" x14ac:dyDescent="0.2">
      <c r="A57" s="5">
        <v>42968.655543981484</v>
      </c>
      <c r="B57" s="4">
        <v>255</v>
      </c>
      <c r="C57" s="4">
        <v>21</v>
      </c>
      <c r="D57" s="4">
        <v>12</v>
      </c>
      <c r="E57" s="14">
        <f>Tableau_chavsql01_chavsql01_PLCLogger_Pieces_emp_rabotage[[#This Row],[PLC02]]</f>
        <v>16239.6015625</v>
      </c>
      <c r="F57" s="12">
        <v>16239.6015625</v>
      </c>
      <c r="G57" s="8">
        <f>Tableau_chavsql01_chavsql01_PLCLogger_Pieces_emp_rabotage[[#This Row],[PLC04]]/86400</f>
        <v>3.2336111421938296E-3</v>
      </c>
      <c r="H57" s="12">
        <v>279.38400268554687</v>
      </c>
      <c r="I57" s="4">
        <v>3</v>
      </c>
      <c r="J57" s="4">
        <f>(Tableau_chavsql01_chavsql01_PLCLogger_Pieces_emp_rabotage[[#This Row],[PLC07]]/16)</f>
        <v>74</v>
      </c>
      <c r="K57" s="4">
        <v>1184</v>
      </c>
      <c r="L57" s="4">
        <v>2</v>
      </c>
      <c r="M57" s="4">
        <v>543</v>
      </c>
      <c r="N57" s="4">
        <v>1086</v>
      </c>
      <c r="O57" s="4">
        <v>0</v>
      </c>
      <c r="P57" s="4">
        <v>0</v>
      </c>
      <c r="Q57" s="4">
        <v>0</v>
      </c>
      <c r="R57" s="4">
        <v>0</v>
      </c>
      <c r="S57" s="4">
        <v>0</v>
      </c>
      <c r="T57" s="4">
        <v>0</v>
      </c>
      <c r="U57" s="4">
        <v>0</v>
      </c>
      <c r="V57" s="4">
        <v>0</v>
      </c>
      <c r="W57" s="4">
        <v>0</v>
      </c>
      <c r="X57" s="4">
        <v>254</v>
      </c>
    </row>
    <row r="58" spans="1:24" x14ac:dyDescent="0.2">
      <c r="A58" s="5">
        <v>42968.652291666665</v>
      </c>
      <c r="B58" s="4">
        <v>254</v>
      </c>
      <c r="C58" s="4">
        <v>6</v>
      </c>
      <c r="D58" s="4">
        <v>37</v>
      </c>
      <c r="E58" s="14">
        <f>Tableau_chavsql01_chavsql01_PLCLogger_Pieces_emp_rabotage[[#This Row],[PLC02]]</f>
        <v>1450.7750244140625</v>
      </c>
      <c r="F58" s="12">
        <v>1450.7750244140625</v>
      </c>
      <c r="G58" s="8">
        <f>Tableau_chavsql01_chavsql01_PLCLogger_Pieces_emp_rabotage[[#This Row],[PLC04]]/86400</f>
        <v>3.7950346204969616E-3</v>
      </c>
      <c r="H58" s="12">
        <v>327.8909912109375</v>
      </c>
      <c r="I58" s="4">
        <v>3</v>
      </c>
      <c r="J58" s="4">
        <f>(Tableau_chavsql01_chavsql01_PLCLogger_Pieces_emp_rabotage[[#This Row],[PLC07]]/16)</f>
        <v>96</v>
      </c>
      <c r="K58" s="4">
        <v>1536</v>
      </c>
      <c r="L58" s="4">
        <v>3</v>
      </c>
      <c r="M58" s="4">
        <v>403</v>
      </c>
      <c r="N58" s="4">
        <v>1209</v>
      </c>
      <c r="O58" s="4">
        <v>0</v>
      </c>
      <c r="P58" s="4">
        <v>0</v>
      </c>
      <c r="Q58" s="4">
        <v>0</v>
      </c>
      <c r="R58" s="4">
        <v>0</v>
      </c>
      <c r="S58" s="4">
        <v>0</v>
      </c>
      <c r="T58" s="4">
        <v>0</v>
      </c>
      <c r="U58" s="4">
        <v>0</v>
      </c>
      <c r="V58" s="4">
        <v>0</v>
      </c>
      <c r="W58" s="4">
        <v>0</v>
      </c>
      <c r="X58" s="4">
        <v>253</v>
      </c>
    </row>
    <row r="59" spans="1:24" x14ac:dyDescent="0.2">
      <c r="A59" s="5">
        <v>42968.650173611109</v>
      </c>
      <c r="B59" s="4">
        <v>253</v>
      </c>
      <c r="C59" s="4">
        <v>17</v>
      </c>
      <c r="D59" s="4">
        <v>32</v>
      </c>
      <c r="E59" s="14">
        <f>Tableau_chavsql01_chavsql01_PLCLogger_Pieces_emp_rabotage[[#This Row],[PLC02]]</f>
        <v>32748</v>
      </c>
      <c r="F59" s="12">
        <v>32748</v>
      </c>
      <c r="G59" s="8">
        <f>Tableau_chavsql01_chavsql01_PLCLogger_Pieces_emp_rabotage[[#This Row],[PLC04]]/86400</f>
        <v>5.0989468892415363E-3</v>
      </c>
      <c r="H59" s="12">
        <v>440.54901123046875</v>
      </c>
      <c r="I59" s="4">
        <v>3</v>
      </c>
      <c r="J59" s="4">
        <f>(Tableau_chavsql01_chavsql01_PLCLogger_Pieces_emp_rabotage[[#This Row],[PLC07]]/16)</f>
        <v>92</v>
      </c>
      <c r="K59" s="4">
        <v>1472</v>
      </c>
      <c r="L59" s="4">
        <v>2</v>
      </c>
      <c r="M59" s="4">
        <v>543</v>
      </c>
      <c r="N59" s="4">
        <v>1086</v>
      </c>
      <c r="O59" s="4">
        <v>0</v>
      </c>
      <c r="P59" s="4">
        <v>0</v>
      </c>
      <c r="Q59" s="4">
        <v>0</v>
      </c>
      <c r="R59" s="4">
        <v>0</v>
      </c>
      <c r="S59" s="4">
        <v>0</v>
      </c>
      <c r="T59" s="4">
        <v>0</v>
      </c>
      <c r="U59" s="4">
        <v>0</v>
      </c>
      <c r="V59" s="4">
        <v>0</v>
      </c>
      <c r="W59" s="4">
        <v>0</v>
      </c>
      <c r="X59" s="4">
        <v>252</v>
      </c>
    </row>
    <row r="60" spans="1:24" x14ac:dyDescent="0.2">
      <c r="A60" s="5">
        <v>42968.64738425926</v>
      </c>
      <c r="B60" s="4">
        <v>252</v>
      </c>
      <c r="C60" s="4">
        <v>3</v>
      </c>
      <c r="D60" s="4">
        <v>38</v>
      </c>
      <c r="E60" s="14">
        <f>Tableau_chavsql01_chavsql01_PLCLogger_Pieces_emp_rabotage[[#This Row],[PLC02]]</f>
        <v>2759.712890625</v>
      </c>
      <c r="F60" s="12">
        <v>2759.712890625</v>
      </c>
      <c r="G60" s="8">
        <f>Tableau_chavsql01_chavsql01_PLCLogger_Pieces_emp_rabotage[[#This Row],[PLC04]]/86400</f>
        <v>2.2812499492256731E-5</v>
      </c>
      <c r="H60" s="12">
        <v>1.9709999561309814</v>
      </c>
      <c r="I60" s="4">
        <v>3</v>
      </c>
      <c r="J60" s="4">
        <f>(Tableau_chavsql01_chavsql01_PLCLogger_Pieces_emp_rabotage[[#This Row],[PLC07]]/16)</f>
        <v>96</v>
      </c>
      <c r="K60" s="4">
        <v>1536</v>
      </c>
      <c r="L60" s="4">
        <v>2</v>
      </c>
      <c r="M60" s="4">
        <v>533</v>
      </c>
      <c r="N60" s="4">
        <v>1066</v>
      </c>
      <c r="O60" s="4">
        <v>0</v>
      </c>
      <c r="P60" s="4">
        <v>0</v>
      </c>
      <c r="Q60" s="4">
        <v>0</v>
      </c>
      <c r="R60" s="4">
        <v>0</v>
      </c>
      <c r="S60" s="4">
        <v>0</v>
      </c>
      <c r="T60" s="4">
        <v>0</v>
      </c>
      <c r="U60" s="4">
        <v>0</v>
      </c>
      <c r="V60" s="4">
        <v>0</v>
      </c>
      <c r="W60" s="4">
        <v>0</v>
      </c>
      <c r="X60" s="4">
        <v>251</v>
      </c>
    </row>
    <row r="61" spans="1:24" x14ac:dyDescent="0.2">
      <c r="A61" s="5">
        <v>42968.634988425925</v>
      </c>
      <c r="B61" s="4">
        <v>251</v>
      </c>
      <c r="C61" s="4">
        <v>4</v>
      </c>
      <c r="D61" s="4">
        <v>22</v>
      </c>
      <c r="E61" s="14">
        <f>Tableau_chavsql01_chavsql01_PLCLogger_Pieces_emp_rabotage[[#This Row],[PLC02]]</f>
        <v>2061.5869140625</v>
      </c>
      <c r="F61" s="12">
        <v>2061.5869140625</v>
      </c>
      <c r="G61" s="8">
        <f>Tableau_chavsql01_chavsql01_PLCLogger_Pieces_emp_rabotage[[#This Row],[PLC04]]/86400</f>
        <v>3.8120371324044689E-4</v>
      </c>
      <c r="H61" s="12">
        <v>32.936000823974609</v>
      </c>
      <c r="I61" s="4">
        <v>3</v>
      </c>
      <c r="J61" s="4">
        <f>(Tableau_chavsql01_chavsql01_PLCLogger_Pieces_emp_rabotage[[#This Row],[PLC07]]/16)</f>
        <v>84</v>
      </c>
      <c r="K61" s="4">
        <v>1344</v>
      </c>
      <c r="L61" s="4">
        <v>2</v>
      </c>
      <c r="M61" s="4">
        <v>533</v>
      </c>
      <c r="N61" s="4">
        <v>1066</v>
      </c>
      <c r="O61" s="4">
        <v>0</v>
      </c>
      <c r="P61" s="4">
        <v>0</v>
      </c>
      <c r="Q61" s="4">
        <v>0</v>
      </c>
      <c r="R61" s="4">
        <v>0</v>
      </c>
      <c r="S61" s="4">
        <v>0</v>
      </c>
      <c r="T61" s="4">
        <v>0</v>
      </c>
      <c r="U61" s="4">
        <v>0</v>
      </c>
      <c r="V61" s="4">
        <v>0</v>
      </c>
      <c r="W61" s="4">
        <v>0</v>
      </c>
      <c r="X61" s="4">
        <v>250</v>
      </c>
    </row>
    <row r="62" spans="1:24" x14ac:dyDescent="0.2">
      <c r="A62" s="5">
        <v>42968.631689814814</v>
      </c>
      <c r="B62" s="4">
        <v>250</v>
      </c>
      <c r="C62" s="4">
        <v>5</v>
      </c>
      <c r="D62" s="4">
        <v>37</v>
      </c>
      <c r="E62" s="14">
        <f>Tableau_chavsql01_chavsql01_PLCLogger_Pieces_emp_rabotage[[#This Row],[PLC02]]</f>
        <v>1366.7010498046875</v>
      </c>
      <c r="F62" s="12">
        <v>1366.7010498046875</v>
      </c>
      <c r="G62" s="8">
        <f>Tableau_chavsql01_chavsql01_PLCLogger_Pieces_emp_rabotage[[#This Row],[PLC04]]/86400</f>
        <v>2.4363426146683869E-5</v>
      </c>
      <c r="H62" s="12">
        <v>2.1050000190734863</v>
      </c>
      <c r="I62" s="4">
        <v>3</v>
      </c>
      <c r="J62" s="4">
        <f>(Tableau_chavsql01_chavsql01_PLCLogger_Pieces_emp_rabotage[[#This Row],[PLC07]]/16)</f>
        <v>96</v>
      </c>
      <c r="K62" s="4">
        <v>1536</v>
      </c>
      <c r="L62" s="4">
        <v>3</v>
      </c>
      <c r="M62" s="4">
        <v>403</v>
      </c>
      <c r="N62" s="4">
        <v>1209</v>
      </c>
      <c r="O62" s="4">
        <v>0</v>
      </c>
      <c r="P62" s="4">
        <v>0</v>
      </c>
      <c r="Q62" s="4">
        <v>0</v>
      </c>
      <c r="R62" s="4">
        <v>0</v>
      </c>
      <c r="S62" s="4">
        <v>0</v>
      </c>
      <c r="T62" s="4">
        <v>0</v>
      </c>
      <c r="U62" s="4">
        <v>0</v>
      </c>
      <c r="V62" s="4">
        <v>0</v>
      </c>
      <c r="W62" s="4">
        <v>0</v>
      </c>
      <c r="X62" s="4">
        <v>249</v>
      </c>
    </row>
    <row r="63" spans="1:24" x14ac:dyDescent="0.2">
      <c r="A63" s="5">
        <v>42968.631469907406</v>
      </c>
      <c r="B63" s="4">
        <v>249</v>
      </c>
      <c r="C63" s="4">
        <v>26</v>
      </c>
      <c r="D63" s="4">
        <v>25</v>
      </c>
      <c r="E63" s="14">
        <f>Tableau_chavsql01_chavsql01_PLCLogger_Pieces_emp_rabotage[[#This Row],[PLC02]]</f>
        <v>2073.56494140625</v>
      </c>
      <c r="F63" s="12">
        <v>2073.56494140625</v>
      </c>
      <c r="G63" s="8">
        <f>Tableau_chavsql01_chavsql01_PLCLogger_Pieces_emp_rabotage[[#This Row],[PLC04]]/86400</f>
        <v>5.3472223657148856E-6</v>
      </c>
      <c r="H63" s="12">
        <v>0.46200001239776611</v>
      </c>
      <c r="I63" s="4">
        <v>3</v>
      </c>
      <c r="J63" s="17">
        <f>(Tableau_chavsql01_chavsql01_PLCLogger_Pieces_emp_rabotage[[#This Row],[PLC07]]/16)</f>
        <v>96</v>
      </c>
      <c r="K63" s="4">
        <v>1536</v>
      </c>
      <c r="L63" s="4">
        <v>3</v>
      </c>
      <c r="M63" s="4">
        <v>400</v>
      </c>
      <c r="N63" s="4">
        <v>1200</v>
      </c>
      <c r="O63" s="4">
        <v>0</v>
      </c>
      <c r="P63" s="4">
        <v>0</v>
      </c>
      <c r="Q63" s="4">
        <v>0</v>
      </c>
      <c r="R63" s="4">
        <v>0</v>
      </c>
      <c r="S63" s="4">
        <v>0</v>
      </c>
      <c r="T63" s="4">
        <v>0</v>
      </c>
      <c r="U63" s="4">
        <v>0</v>
      </c>
      <c r="V63" s="4">
        <v>0</v>
      </c>
      <c r="W63" s="4">
        <v>0</v>
      </c>
      <c r="X63" s="4">
        <v>248</v>
      </c>
    </row>
    <row r="64" spans="1:24" x14ac:dyDescent="0.2">
      <c r="A64" s="5">
        <v>42968.619375000002</v>
      </c>
      <c r="B64" s="4">
        <v>248</v>
      </c>
      <c r="C64" s="4">
        <v>8</v>
      </c>
      <c r="D64" s="4">
        <v>37</v>
      </c>
      <c r="E64" s="14">
        <f>Tableau_chavsql01_chavsql01_PLCLogger_Pieces_emp_rabotage[[#This Row],[PLC02]]</f>
        <v>2050.537109375</v>
      </c>
      <c r="F64" s="12">
        <v>2050.537109375</v>
      </c>
      <c r="G64" s="8">
        <f>Tableau_chavsql01_chavsql01_PLCLogger_Pieces_emp_rabotage[[#This Row],[PLC04]]/86400</f>
        <v>3.903159742002134E-3</v>
      </c>
      <c r="H64" s="12">
        <v>337.23300170898437</v>
      </c>
      <c r="I64" s="4">
        <v>3</v>
      </c>
      <c r="J64" s="17">
        <f>(Tableau_chavsql01_chavsql01_PLCLogger_Pieces_emp_rabotage[[#This Row],[PLC07]]/16)</f>
        <v>96</v>
      </c>
      <c r="K64" s="4">
        <v>1536</v>
      </c>
      <c r="L64" s="4">
        <v>3</v>
      </c>
      <c r="M64" s="4">
        <v>400</v>
      </c>
      <c r="N64" s="4">
        <v>1200</v>
      </c>
      <c r="O64" s="4">
        <v>0</v>
      </c>
      <c r="P64" s="4">
        <v>0</v>
      </c>
      <c r="Q64" s="4">
        <v>0</v>
      </c>
      <c r="R64" s="4">
        <v>0</v>
      </c>
      <c r="S64" s="4">
        <v>0</v>
      </c>
      <c r="T64" s="4">
        <v>0</v>
      </c>
      <c r="U64" s="4">
        <v>0</v>
      </c>
      <c r="V64" s="4">
        <v>0</v>
      </c>
      <c r="W64" s="4">
        <v>0</v>
      </c>
      <c r="X64" s="4">
        <v>247</v>
      </c>
    </row>
    <row r="65" spans="1:24" x14ac:dyDescent="0.2">
      <c r="A65" s="5">
        <v>42968.617812500001</v>
      </c>
      <c r="B65" s="4">
        <v>247</v>
      </c>
      <c r="C65" s="4">
        <v>22</v>
      </c>
      <c r="D65" s="4">
        <v>30</v>
      </c>
      <c r="E65" s="14">
        <f>Tableau_chavsql01_chavsql01_PLCLogger_Pieces_emp_rabotage[[#This Row],[PLC02]]</f>
        <v>5537.15087890625</v>
      </c>
      <c r="F65" s="12">
        <v>5537.15087890625</v>
      </c>
      <c r="G65" s="8">
        <f>Tableau_chavsql01_chavsql01_PLCLogger_Pieces_emp_rabotage[[#This Row],[PLC04]]/86400</f>
        <v>9.4976156729238998E-3</v>
      </c>
      <c r="H65" s="12">
        <v>820.593994140625</v>
      </c>
      <c r="I65" s="4">
        <v>3</v>
      </c>
      <c r="J65" s="17">
        <f>(Tableau_chavsql01_chavsql01_PLCLogger_Pieces_emp_rabotage[[#This Row],[PLC07]]/16)</f>
        <v>96</v>
      </c>
      <c r="K65" s="4">
        <v>1536</v>
      </c>
      <c r="L65" s="4">
        <v>2</v>
      </c>
      <c r="M65" s="4">
        <v>538</v>
      </c>
      <c r="N65" s="4">
        <v>1076</v>
      </c>
      <c r="O65" s="4">
        <v>0</v>
      </c>
      <c r="P65" s="4">
        <v>0</v>
      </c>
      <c r="Q65" s="4">
        <v>0</v>
      </c>
      <c r="R65" s="4">
        <v>0</v>
      </c>
      <c r="S65" s="4">
        <v>0</v>
      </c>
      <c r="T65" s="4">
        <v>0</v>
      </c>
      <c r="U65" s="4">
        <v>0</v>
      </c>
      <c r="V65" s="4">
        <v>0</v>
      </c>
      <c r="W65" s="4">
        <v>0</v>
      </c>
      <c r="X65" s="4">
        <v>246</v>
      </c>
    </row>
    <row r="66" spans="1:24" x14ac:dyDescent="0.2">
      <c r="A66" s="5">
        <v>42968.615439814814</v>
      </c>
      <c r="B66" s="4">
        <v>246</v>
      </c>
      <c r="C66" s="4">
        <v>6</v>
      </c>
      <c r="D66" s="4">
        <v>38</v>
      </c>
      <c r="E66" s="14">
        <f>Tableau_chavsql01_chavsql01_PLCLogger_Pieces_emp_rabotage[[#This Row],[PLC02]]</f>
        <v>3179.431884765625</v>
      </c>
      <c r="F66" s="12">
        <v>3179.431884765625</v>
      </c>
      <c r="G66" s="8">
        <f>Tableau_chavsql01_chavsql01_PLCLogger_Pieces_emp_rabotage[[#This Row],[PLC04]]/86400</f>
        <v>2.6377315322558085E-5</v>
      </c>
      <c r="H66" s="12">
        <v>2.2790000438690186</v>
      </c>
      <c r="I66" s="4">
        <v>3</v>
      </c>
      <c r="J66" s="17">
        <f>(Tableau_chavsql01_chavsql01_PLCLogger_Pieces_emp_rabotage[[#This Row],[PLC07]]/16)</f>
        <v>96</v>
      </c>
      <c r="K66" s="4">
        <v>1536</v>
      </c>
      <c r="L66" s="4">
        <v>2</v>
      </c>
      <c r="M66" s="4">
        <v>533</v>
      </c>
      <c r="N66" s="4">
        <v>1066</v>
      </c>
      <c r="O66" s="4">
        <v>0</v>
      </c>
      <c r="P66" s="4">
        <v>0</v>
      </c>
      <c r="Q66" s="4">
        <v>0</v>
      </c>
      <c r="R66" s="4">
        <v>0</v>
      </c>
      <c r="S66" s="4">
        <v>0</v>
      </c>
      <c r="T66" s="4">
        <v>0</v>
      </c>
      <c r="U66" s="4">
        <v>0</v>
      </c>
      <c r="V66" s="4">
        <v>0</v>
      </c>
      <c r="W66" s="4">
        <v>0</v>
      </c>
      <c r="X66" s="4">
        <v>245</v>
      </c>
    </row>
    <row r="67" spans="1:24" x14ac:dyDescent="0.2">
      <c r="A67" s="5">
        <v>42968.610243055555</v>
      </c>
      <c r="B67" s="4">
        <v>245</v>
      </c>
      <c r="C67" s="4">
        <v>3</v>
      </c>
      <c r="D67" s="4">
        <v>22</v>
      </c>
      <c r="E67" s="14">
        <f>Tableau_chavsql01_chavsql01_PLCLogger_Pieces_emp_rabotage[[#This Row],[PLC02]]</f>
        <v>1251.4530029296875</v>
      </c>
      <c r="F67" s="12">
        <v>1251.4530029296875</v>
      </c>
      <c r="G67" s="8">
        <f>Tableau_chavsql01_chavsql01_PLCLogger_Pieces_emp_rabotage[[#This Row],[PLC04]]/86400</f>
        <v>2.8622685759155839E-5</v>
      </c>
      <c r="H67" s="12">
        <v>2.4730000495910645</v>
      </c>
      <c r="I67" s="4">
        <v>3</v>
      </c>
      <c r="J67" s="17">
        <f>(Tableau_chavsql01_chavsql01_PLCLogger_Pieces_emp_rabotage[[#This Row],[PLC07]]/16)</f>
        <v>84</v>
      </c>
      <c r="K67" s="4">
        <v>1344</v>
      </c>
      <c r="L67" s="4">
        <v>2</v>
      </c>
      <c r="M67" s="4">
        <v>533</v>
      </c>
      <c r="N67" s="4">
        <v>1066</v>
      </c>
      <c r="O67" s="4">
        <v>0</v>
      </c>
      <c r="P67" s="4">
        <v>0</v>
      </c>
      <c r="Q67" s="4">
        <v>0</v>
      </c>
      <c r="R67" s="4">
        <v>0</v>
      </c>
      <c r="S67" s="4">
        <v>0</v>
      </c>
      <c r="T67" s="4">
        <v>0</v>
      </c>
      <c r="U67" s="4">
        <v>0</v>
      </c>
      <c r="V67" s="4">
        <v>0</v>
      </c>
      <c r="W67" s="4">
        <v>0</v>
      </c>
      <c r="X67" s="4">
        <v>244</v>
      </c>
    </row>
    <row r="68" spans="1:24" x14ac:dyDescent="0.2">
      <c r="A68" s="5">
        <v>42968.61005787037</v>
      </c>
      <c r="B68" s="4">
        <v>244</v>
      </c>
      <c r="C68" s="4">
        <v>18</v>
      </c>
      <c r="D68" s="4">
        <v>25</v>
      </c>
      <c r="E68" s="14">
        <f>Tableau_chavsql01_chavsql01_PLCLogger_Pieces_emp_rabotage[[#This Row],[PLC02]]</f>
        <v>2367.172119140625</v>
      </c>
      <c r="F68" s="12">
        <v>2367.172119140625</v>
      </c>
      <c r="G68" s="8">
        <f>Tableau_chavsql01_chavsql01_PLCLogger_Pieces_emp_rabotage[[#This Row],[PLC04]]/86400</f>
        <v>2.6734027156123407E-3</v>
      </c>
      <c r="H68" s="12">
        <v>230.98199462890625</v>
      </c>
      <c r="I68" s="4">
        <v>3</v>
      </c>
      <c r="J68" s="17">
        <f>(Tableau_chavsql01_chavsql01_PLCLogger_Pieces_emp_rabotage[[#This Row],[PLC07]]/16)</f>
        <v>96</v>
      </c>
      <c r="K68" s="4">
        <v>1536</v>
      </c>
      <c r="L68" s="4">
        <v>3</v>
      </c>
      <c r="M68" s="4">
        <v>400</v>
      </c>
      <c r="N68" s="4">
        <v>1200</v>
      </c>
      <c r="O68" s="4">
        <v>0</v>
      </c>
      <c r="P68" s="4">
        <v>0</v>
      </c>
      <c r="Q68" s="4">
        <v>0</v>
      </c>
      <c r="R68" s="4">
        <v>0</v>
      </c>
      <c r="S68" s="4">
        <v>0</v>
      </c>
      <c r="T68" s="4">
        <v>0</v>
      </c>
      <c r="U68" s="4">
        <v>0</v>
      </c>
      <c r="V68" s="4">
        <v>0</v>
      </c>
      <c r="W68" s="4">
        <v>0</v>
      </c>
      <c r="X68" s="4">
        <v>243</v>
      </c>
    </row>
    <row r="69" spans="1:24" x14ac:dyDescent="0.2">
      <c r="A69" s="5">
        <v>42968.601863425924</v>
      </c>
      <c r="B69" s="4">
        <v>243</v>
      </c>
      <c r="C69" s="4">
        <v>20</v>
      </c>
      <c r="D69" s="4">
        <v>17</v>
      </c>
      <c r="E69" s="14">
        <f>Tableau_chavsql01_chavsql01_PLCLogger_Pieces_emp_rabotage[[#This Row],[PLC02]]</f>
        <v>69953.84375</v>
      </c>
      <c r="F69" s="12">
        <v>69953.84375</v>
      </c>
      <c r="G69" s="8">
        <f>Tableau_chavsql01_chavsql01_PLCLogger_Pieces_emp_rabotage[[#This Row],[PLC04]]/86400</f>
        <v>5.8943402325665507E-3</v>
      </c>
      <c r="H69" s="12">
        <v>509.27099609375</v>
      </c>
      <c r="I69" s="4">
        <v>3</v>
      </c>
      <c r="J69" s="17">
        <f>(Tableau_chavsql01_chavsql01_PLCLogger_Pieces_emp_rabotage[[#This Row],[PLC07]]/16)</f>
        <v>78</v>
      </c>
      <c r="K69" s="4">
        <v>1248</v>
      </c>
      <c r="L69" s="4">
        <v>2</v>
      </c>
      <c r="M69" s="4">
        <v>538</v>
      </c>
      <c r="N69" s="4">
        <v>1076</v>
      </c>
      <c r="O69" s="4">
        <v>0</v>
      </c>
      <c r="P69" s="4">
        <v>0</v>
      </c>
      <c r="Q69" s="4">
        <v>0</v>
      </c>
      <c r="R69" s="4">
        <v>0</v>
      </c>
      <c r="S69" s="4">
        <v>0</v>
      </c>
      <c r="T69" s="4">
        <v>0</v>
      </c>
      <c r="U69" s="4">
        <v>0</v>
      </c>
      <c r="V69" s="4">
        <v>0</v>
      </c>
      <c r="W69" s="4">
        <v>0</v>
      </c>
      <c r="X69" s="4">
        <v>242</v>
      </c>
    </row>
    <row r="70" spans="1:24" x14ac:dyDescent="0.2">
      <c r="A70" s="5">
        <v>42968.595277777778</v>
      </c>
      <c r="B70" s="4">
        <v>242</v>
      </c>
      <c r="C70" s="4">
        <v>5</v>
      </c>
      <c r="D70" s="4">
        <v>22</v>
      </c>
      <c r="E70" s="14">
        <f>Tableau_chavsql01_chavsql01_PLCLogger_Pieces_emp_rabotage[[#This Row],[PLC02]]</f>
        <v>1627.1810302734375</v>
      </c>
      <c r="F70" s="12">
        <v>1627.1810302734375</v>
      </c>
      <c r="G70" s="8">
        <f>Tableau_chavsql01_chavsql01_PLCLogger_Pieces_emp_rabotage[[#This Row],[PLC04]]/86400</f>
        <v>3.1712961693604786E-6</v>
      </c>
      <c r="H70" s="12">
        <v>0.27399998903274536</v>
      </c>
      <c r="I70" s="4">
        <v>3</v>
      </c>
      <c r="J70" s="17">
        <f>(Tableau_chavsql01_chavsql01_PLCLogger_Pieces_emp_rabotage[[#This Row],[PLC07]]/16)</f>
        <v>84</v>
      </c>
      <c r="K70" s="4">
        <v>1344</v>
      </c>
      <c r="L70" s="4">
        <v>2</v>
      </c>
      <c r="M70" s="4">
        <v>533</v>
      </c>
      <c r="N70" s="4">
        <v>1066</v>
      </c>
      <c r="O70" s="4">
        <v>0</v>
      </c>
      <c r="P70" s="4">
        <v>0</v>
      </c>
      <c r="Q70" s="4">
        <v>0</v>
      </c>
      <c r="R70" s="4">
        <v>0</v>
      </c>
      <c r="S70" s="4">
        <v>0</v>
      </c>
      <c r="T70" s="4">
        <v>0</v>
      </c>
      <c r="U70" s="4">
        <v>0</v>
      </c>
      <c r="V70" s="4">
        <v>0</v>
      </c>
      <c r="W70" s="4">
        <v>0</v>
      </c>
      <c r="X70" s="4">
        <v>241</v>
      </c>
    </row>
    <row r="71" spans="1:24" x14ac:dyDescent="0.2">
      <c r="A71" s="5">
        <v>42968.592974537038</v>
      </c>
      <c r="B71" s="4">
        <v>241</v>
      </c>
      <c r="C71" s="4">
        <v>3</v>
      </c>
      <c r="D71" s="4">
        <v>37</v>
      </c>
      <c r="E71" s="14">
        <f>Tableau_chavsql01_chavsql01_PLCLogger_Pieces_emp_rabotage[[#This Row],[PLC02]]</f>
        <v>1506.968017578125</v>
      </c>
      <c r="F71" s="12">
        <v>1506.968017578125</v>
      </c>
      <c r="G71" s="8">
        <f>Tableau_chavsql01_chavsql01_PLCLogger_Pieces_emp_rabotage[[#This Row],[PLC04]]/86400</f>
        <v>1.7530787432635273E-3</v>
      </c>
      <c r="H71" s="12">
        <v>151.46600341796875</v>
      </c>
      <c r="I71" s="4">
        <v>3</v>
      </c>
      <c r="J71" s="17">
        <f>(Tableau_chavsql01_chavsql01_PLCLogger_Pieces_emp_rabotage[[#This Row],[PLC07]]/16)</f>
        <v>96</v>
      </c>
      <c r="K71" s="4">
        <v>1536</v>
      </c>
      <c r="L71" s="4">
        <v>3</v>
      </c>
      <c r="M71" s="4">
        <v>403</v>
      </c>
      <c r="N71" s="4">
        <v>1209</v>
      </c>
      <c r="O71" s="4">
        <v>0</v>
      </c>
      <c r="P71" s="4">
        <v>0</v>
      </c>
      <c r="Q71" s="4">
        <v>0</v>
      </c>
      <c r="R71" s="4">
        <v>0</v>
      </c>
      <c r="S71" s="4">
        <v>0</v>
      </c>
      <c r="T71" s="4">
        <v>0</v>
      </c>
      <c r="U71" s="4">
        <v>0</v>
      </c>
      <c r="V71" s="4">
        <v>0</v>
      </c>
      <c r="W71" s="4">
        <v>0</v>
      </c>
      <c r="X71" s="4">
        <v>240</v>
      </c>
    </row>
    <row r="72" spans="1:24" x14ac:dyDescent="0.2">
      <c r="A72" s="5">
        <v>42968.587685185186</v>
      </c>
      <c r="B72" s="4">
        <v>240</v>
      </c>
      <c r="C72" s="4">
        <v>4</v>
      </c>
      <c r="D72" s="4">
        <v>46</v>
      </c>
      <c r="E72" s="14">
        <f>Tableau_chavsql01_chavsql01_PLCLogger_Pieces_emp_rabotage[[#This Row],[PLC02]]</f>
        <v>5274.73681640625</v>
      </c>
      <c r="F72" s="12">
        <v>5274.73681640625</v>
      </c>
      <c r="G72" s="8">
        <f>Tableau_chavsql01_chavsql01_PLCLogger_Pieces_emp_rabotage[[#This Row],[PLC04]]/86400</f>
        <v>2.1759259204069774E-5</v>
      </c>
      <c r="H72" s="12">
        <v>1.8799999952316284</v>
      </c>
      <c r="I72" s="4">
        <v>3</v>
      </c>
      <c r="J72" s="17">
        <f>(Tableau_chavsql01_chavsql01_PLCLogger_Pieces_emp_rabotage[[#This Row],[PLC07]]/16)</f>
        <v>96</v>
      </c>
      <c r="K72" s="4">
        <v>1536</v>
      </c>
      <c r="L72" s="4">
        <v>2</v>
      </c>
      <c r="M72" s="4">
        <v>538</v>
      </c>
      <c r="N72" s="4">
        <v>1076</v>
      </c>
      <c r="O72" s="4">
        <v>0</v>
      </c>
      <c r="P72" s="4">
        <v>0</v>
      </c>
      <c r="Q72" s="4">
        <v>0</v>
      </c>
      <c r="R72" s="4">
        <v>0</v>
      </c>
      <c r="S72" s="4">
        <v>0</v>
      </c>
      <c r="T72" s="4">
        <v>0</v>
      </c>
      <c r="U72" s="4">
        <v>0</v>
      </c>
      <c r="V72" s="4">
        <v>0</v>
      </c>
      <c r="W72" s="4">
        <v>0</v>
      </c>
      <c r="X72" s="4">
        <v>239</v>
      </c>
    </row>
    <row r="73" spans="1:24" x14ac:dyDescent="0.2">
      <c r="A73" s="5">
        <v>42968.579837962963</v>
      </c>
      <c r="B73" s="4">
        <v>239</v>
      </c>
      <c r="C73" s="4">
        <v>8</v>
      </c>
      <c r="D73" s="4">
        <v>38</v>
      </c>
      <c r="E73" s="14">
        <f>Tableau_chavsql01_chavsql01_PLCLogger_Pieces_emp_rabotage[[#This Row],[PLC02]]</f>
        <v>2848.06689453125</v>
      </c>
      <c r="F73" s="12">
        <v>2848.06689453125</v>
      </c>
      <c r="G73" s="8">
        <f>Tableau_chavsql01_chavsql01_PLCLogger_Pieces_emp_rabotage[[#This Row],[PLC04]]/86400</f>
        <v>1.852407455444336E-3</v>
      </c>
      <c r="H73" s="12">
        <v>160.04800415039062</v>
      </c>
      <c r="I73" s="4">
        <v>3</v>
      </c>
      <c r="J73" s="17">
        <f>(Tableau_chavsql01_chavsql01_PLCLogger_Pieces_emp_rabotage[[#This Row],[PLC07]]/16)</f>
        <v>96</v>
      </c>
      <c r="K73" s="4">
        <v>1536</v>
      </c>
      <c r="L73" s="4">
        <v>2</v>
      </c>
      <c r="M73" s="4">
        <v>533</v>
      </c>
      <c r="N73" s="4">
        <v>1066</v>
      </c>
      <c r="O73" s="4">
        <v>0</v>
      </c>
      <c r="P73" s="4">
        <v>0</v>
      </c>
      <c r="Q73" s="4">
        <v>0</v>
      </c>
      <c r="R73" s="4">
        <v>0</v>
      </c>
      <c r="S73" s="4">
        <v>0</v>
      </c>
      <c r="T73" s="4">
        <v>0</v>
      </c>
      <c r="U73" s="4">
        <v>0</v>
      </c>
      <c r="V73" s="4">
        <v>0</v>
      </c>
      <c r="W73" s="4">
        <v>0</v>
      </c>
      <c r="X73" s="4">
        <v>238</v>
      </c>
    </row>
    <row r="74" spans="1:24" x14ac:dyDescent="0.2">
      <c r="A74" s="5">
        <v>42968.579641203702</v>
      </c>
      <c r="B74" s="4">
        <v>238</v>
      </c>
      <c r="C74" s="4">
        <v>24</v>
      </c>
      <c r="D74" s="4">
        <v>25</v>
      </c>
      <c r="E74" s="14">
        <f>Tableau_chavsql01_chavsql01_PLCLogger_Pieces_emp_rabotage[[#This Row],[PLC02]]</f>
        <v>2023.0009765625</v>
      </c>
      <c r="F74" s="12">
        <v>2023.0009765625</v>
      </c>
      <c r="G74" s="8">
        <f>Tableau_chavsql01_chavsql01_PLCLogger_Pieces_emp_rabotage[[#This Row],[PLC04]]/86400</f>
        <v>1.788310209910075E-4</v>
      </c>
      <c r="H74" s="12">
        <v>15.451000213623047</v>
      </c>
      <c r="I74" s="4">
        <v>3</v>
      </c>
      <c r="J74" s="17">
        <f>(Tableau_chavsql01_chavsql01_PLCLogger_Pieces_emp_rabotage[[#This Row],[PLC07]]/16)</f>
        <v>96</v>
      </c>
      <c r="K74" s="4">
        <v>1536</v>
      </c>
      <c r="L74" s="4">
        <v>3</v>
      </c>
      <c r="M74" s="4">
        <v>400</v>
      </c>
      <c r="N74" s="4">
        <v>1200</v>
      </c>
      <c r="O74" s="4">
        <v>0</v>
      </c>
      <c r="P74" s="4">
        <v>0</v>
      </c>
      <c r="Q74" s="4">
        <v>0</v>
      </c>
      <c r="R74" s="4">
        <v>0</v>
      </c>
      <c r="S74" s="4">
        <v>0</v>
      </c>
      <c r="T74" s="4">
        <v>0</v>
      </c>
      <c r="U74" s="4">
        <v>0</v>
      </c>
      <c r="V74" s="4">
        <v>0</v>
      </c>
      <c r="W74" s="4">
        <v>0</v>
      </c>
      <c r="X74" s="4">
        <v>237</v>
      </c>
    </row>
    <row r="75" spans="1:24" x14ac:dyDescent="0.2">
      <c r="A75" s="5">
        <v>42968.575706018521</v>
      </c>
      <c r="B75" s="4">
        <v>237</v>
      </c>
      <c r="C75" s="4">
        <v>7</v>
      </c>
      <c r="D75" s="4">
        <v>22</v>
      </c>
      <c r="E75" s="14">
        <f>Tableau_chavsql01_chavsql01_PLCLogger_Pieces_emp_rabotage[[#This Row],[PLC02]]</f>
        <v>1887.8580322265625</v>
      </c>
      <c r="F75" s="12">
        <v>1887.8580322265625</v>
      </c>
      <c r="G75" s="8">
        <f>Tableau_chavsql01_chavsql01_PLCLogger_Pieces_emp_rabotage[[#This Row],[PLC04]]/86400</f>
        <v>2.1967592614668385E-5</v>
      </c>
      <c r="H75" s="12">
        <v>1.8980000019073486</v>
      </c>
      <c r="I75" s="4">
        <v>3</v>
      </c>
      <c r="J75" s="17">
        <f>(Tableau_chavsql01_chavsql01_PLCLogger_Pieces_emp_rabotage[[#This Row],[PLC07]]/16)</f>
        <v>84</v>
      </c>
      <c r="K75" s="4">
        <v>1344</v>
      </c>
      <c r="L75" s="4">
        <v>2</v>
      </c>
      <c r="M75" s="4">
        <v>533</v>
      </c>
      <c r="N75" s="4">
        <v>1066</v>
      </c>
      <c r="O75" s="4">
        <v>0</v>
      </c>
      <c r="P75" s="4">
        <v>0</v>
      </c>
      <c r="Q75" s="4">
        <v>0</v>
      </c>
      <c r="R75" s="4">
        <v>0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236</v>
      </c>
    </row>
    <row r="76" spans="1:24" x14ac:dyDescent="0.2">
      <c r="A76" s="5">
        <v>42968.573379629626</v>
      </c>
      <c r="B76" s="4">
        <v>236</v>
      </c>
      <c r="C76" s="4">
        <v>9</v>
      </c>
      <c r="D76" s="4">
        <v>37</v>
      </c>
      <c r="E76" s="14">
        <f>Tableau_chavsql01_chavsql01_PLCLogger_Pieces_emp_rabotage[[#This Row],[PLC02]]</f>
        <v>1357.6739501953125</v>
      </c>
      <c r="F76" s="12">
        <v>1357.6739501953125</v>
      </c>
      <c r="G76" s="8">
        <f>Tableau_chavsql01_chavsql01_PLCLogger_Pieces_emp_rabotage[[#This Row],[PLC04]]/86400</f>
        <v>2.7164350505228397E-5</v>
      </c>
      <c r="H76" s="12">
        <v>2.3469998836517334</v>
      </c>
      <c r="I76" s="4">
        <v>3</v>
      </c>
      <c r="J76" s="17">
        <f>(Tableau_chavsql01_chavsql01_PLCLogger_Pieces_emp_rabotage[[#This Row],[PLC07]]/16)</f>
        <v>96</v>
      </c>
      <c r="K76" s="4">
        <v>1536</v>
      </c>
      <c r="L76" s="4">
        <v>3</v>
      </c>
      <c r="M76" s="4">
        <v>403</v>
      </c>
      <c r="N76" s="4">
        <v>1209</v>
      </c>
      <c r="O76" s="4">
        <v>0</v>
      </c>
      <c r="P76" s="4">
        <v>0</v>
      </c>
      <c r="Q76" s="4">
        <v>0</v>
      </c>
      <c r="R76" s="4">
        <v>0</v>
      </c>
      <c r="S76" s="4">
        <v>0</v>
      </c>
      <c r="T76" s="4">
        <v>0</v>
      </c>
      <c r="U76" s="4">
        <v>0</v>
      </c>
      <c r="V76" s="4">
        <v>0</v>
      </c>
      <c r="W76" s="4">
        <v>0</v>
      </c>
      <c r="X76" s="4">
        <v>235</v>
      </c>
    </row>
    <row r="77" spans="1:24" x14ac:dyDescent="0.2">
      <c r="A77" s="5">
        <v>42968.566319444442</v>
      </c>
      <c r="B77" s="4">
        <v>235</v>
      </c>
      <c r="C77" s="4">
        <v>18</v>
      </c>
      <c r="D77" s="4">
        <v>40</v>
      </c>
      <c r="E77" s="14">
        <f>Tableau_chavsql01_chavsql01_PLCLogger_Pieces_emp_rabotage[[#This Row],[PLC02]]</f>
        <v>22008.619140625</v>
      </c>
      <c r="F77" s="12">
        <v>22008.619140625</v>
      </c>
      <c r="G77" s="8">
        <f>Tableau_chavsql01_chavsql01_PLCLogger_Pieces_emp_rabotage[[#This Row],[PLC04]]/86400</f>
        <v>6.7476852348557229E-6</v>
      </c>
      <c r="H77" s="12">
        <v>0.58300000429153442</v>
      </c>
      <c r="I77" s="4">
        <v>3</v>
      </c>
      <c r="J77" s="17">
        <f>(Tableau_chavsql01_chavsql01_PLCLogger_Pieces_emp_rabotage[[#This Row],[PLC07]]/16)</f>
        <v>84</v>
      </c>
      <c r="K77" s="4">
        <v>1344</v>
      </c>
      <c r="L77" s="4">
        <v>2</v>
      </c>
      <c r="M77" s="4">
        <v>538</v>
      </c>
      <c r="N77" s="4">
        <v>1076</v>
      </c>
      <c r="O77" s="4">
        <v>0</v>
      </c>
      <c r="P77" s="4">
        <v>0</v>
      </c>
      <c r="Q77" s="4">
        <v>0</v>
      </c>
      <c r="R77" s="4">
        <v>0</v>
      </c>
      <c r="S77" s="4">
        <v>0</v>
      </c>
      <c r="T77" s="4">
        <v>0</v>
      </c>
      <c r="U77" s="4">
        <v>0</v>
      </c>
      <c r="V77" s="4">
        <v>0</v>
      </c>
      <c r="W77" s="4">
        <v>0</v>
      </c>
      <c r="X77" s="4">
        <v>234</v>
      </c>
    </row>
    <row r="78" spans="1:24" x14ac:dyDescent="0.2">
      <c r="A78" s="5">
        <v>42968.561435185184</v>
      </c>
      <c r="B78" s="4">
        <v>234</v>
      </c>
      <c r="C78" s="4">
        <v>3</v>
      </c>
      <c r="D78" s="4">
        <v>37</v>
      </c>
      <c r="E78" s="14">
        <f>Tableau_chavsql01_chavsql01_PLCLogger_Pieces_emp_rabotage[[#This Row],[PLC02]]</f>
        <v>1265.865966796875</v>
      </c>
      <c r="F78" s="12">
        <v>1265.865966796875</v>
      </c>
      <c r="G78" s="8">
        <f>Tableau_chavsql01_chavsql01_PLCLogger_Pieces_emp_rabotage[[#This Row],[PLC04]]/86400</f>
        <v>4.35482625608091E-3</v>
      </c>
      <c r="H78" s="12">
        <v>376.25698852539062</v>
      </c>
      <c r="I78" s="4">
        <v>3</v>
      </c>
      <c r="J78" s="17">
        <f>(Tableau_chavsql01_chavsql01_PLCLogger_Pieces_emp_rabotage[[#This Row],[PLC07]]/16)</f>
        <v>96</v>
      </c>
      <c r="K78" s="4">
        <v>1536</v>
      </c>
      <c r="L78" s="4">
        <v>3</v>
      </c>
      <c r="M78" s="4">
        <v>403</v>
      </c>
      <c r="N78" s="4">
        <v>1209</v>
      </c>
      <c r="O78" s="4">
        <v>0</v>
      </c>
      <c r="P78" s="4">
        <v>0</v>
      </c>
      <c r="Q78" s="4">
        <v>0</v>
      </c>
      <c r="R78" s="4">
        <v>0</v>
      </c>
      <c r="S78" s="4">
        <v>0</v>
      </c>
      <c r="T78" s="4">
        <v>0</v>
      </c>
      <c r="U78" s="4">
        <v>0</v>
      </c>
      <c r="V78" s="4">
        <v>0</v>
      </c>
      <c r="W78" s="4">
        <v>0</v>
      </c>
      <c r="X78" s="4">
        <v>233</v>
      </c>
    </row>
    <row r="79" spans="1:24" x14ac:dyDescent="0.2">
      <c r="A79" s="5">
        <v>42968.560266203705</v>
      </c>
      <c r="B79" s="4">
        <v>233</v>
      </c>
      <c r="C79" s="4">
        <v>5</v>
      </c>
      <c r="D79" s="4">
        <v>24</v>
      </c>
      <c r="E79" s="14">
        <f>Tableau_chavsql01_chavsql01_PLCLogger_Pieces_emp_rabotage[[#This Row],[PLC02]]</f>
        <v>14639.302734375</v>
      </c>
      <c r="F79" s="12">
        <v>14639.302734375</v>
      </c>
      <c r="G79" s="8">
        <f>Tableau_chavsql01_chavsql01_PLCLogger_Pieces_emp_rabotage[[#This Row],[PLC04]]/86400</f>
        <v>1.4029513465033637E-3</v>
      </c>
      <c r="H79" s="12">
        <v>121.21499633789063</v>
      </c>
      <c r="I79" s="4">
        <v>3</v>
      </c>
      <c r="J79" s="17">
        <f>(Tableau_chavsql01_chavsql01_PLCLogger_Pieces_emp_rabotage[[#This Row],[PLC07]]/16)</f>
        <v>94</v>
      </c>
      <c r="K79" s="4">
        <v>1504</v>
      </c>
      <c r="L79" s="4">
        <v>2</v>
      </c>
      <c r="M79" s="4">
        <v>548</v>
      </c>
      <c r="N79" s="4">
        <v>1096</v>
      </c>
      <c r="O79" s="4">
        <v>0</v>
      </c>
      <c r="P79" s="4">
        <v>0</v>
      </c>
      <c r="Q79" s="4">
        <v>0</v>
      </c>
      <c r="R79" s="4">
        <v>0</v>
      </c>
      <c r="S79" s="4">
        <v>0</v>
      </c>
      <c r="T79" s="4">
        <v>0</v>
      </c>
      <c r="U79" s="4">
        <v>0</v>
      </c>
      <c r="V79" s="4">
        <v>0</v>
      </c>
      <c r="W79" s="4">
        <v>0</v>
      </c>
      <c r="X79" s="4">
        <v>232</v>
      </c>
    </row>
    <row r="80" spans="1:24" x14ac:dyDescent="0.2">
      <c r="A80" s="5">
        <v>42968.554629629631</v>
      </c>
      <c r="B80" s="4">
        <v>232</v>
      </c>
      <c r="C80" s="4">
        <v>6</v>
      </c>
      <c r="D80" s="4">
        <v>25</v>
      </c>
      <c r="E80" s="14">
        <f>Tableau_chavsql01_chavsql01_PLCLogger_Pieces_emp_rabotage[[#This Row],[PLC02]]</f>
        <v>2049.48291015625</v>
      </c>
      <c r="F80" s="12">
        <v>2049.48291015625</v>
      </c>
      <c r="G80" s="8">
        <f>Tableau_chavsql01_chavsql01_PLCLogger_Pieces_emp_rabotage[[#This Row],[PLC04]]/86400</f>
        <v>2.3321760473427949E-5</v>
      </c>
      <c r="H80" s="12">
        <v>2.0150001049041748</v>
      </c>
      <c r="I80" s="4">
        <v>3</v>
      </c>
      <c r="J80" s="17">
        <f>(Tableau_chavsql01_chavsql01_PLCLogger_Pieces_emp_rabotage[[#This Row],[PLC07]]/16)</f>
        <v>96</v>
      </c>
      <c r="K80" s="4">
        <v>1536</v>
      </c>
      <c r="L80" s="4">
        <v>3</v>
      </c>
      <c r="M80" s="4">
        <v>403</v>
      </c>
      <c r="N80" s="4">
        <v>1209</v>
      </c>
      <c r="O80" s="4">
        <v>0</v>
      </c>
      <c r="P80" s="4">
        <v>0</v>
      </c>
      <c r="Q80" s="4">
        <v>0</v>
      </c>
      <c r="R80" s="4">
        <v>0</v>
      </c>
      <c r="S80" s="4">
        <v>0</v>
      </c>
      <c r="T80" s="4">
        <v>0</v>
      </c>
      <c r="U80" s="4">
        <v>0</v>
      </c>
      <c r="V80" s="4">
        <v>0</v>
      </c>
      <c r="W80" s="4">
        <v>0</v>
      </c>
      <c r="X80" s="4">
        <v>231</v>
      </c>
    </row>
    <row r="81" spans="1:24" x14ac:dyDescent="0.2">
      <c r="A81" s="5">
        <v>42968.553541666668</v>
      </c>
      <c r="B81" s="4">
        <v>231</v>
      </c>
      <c r="C81" s="4">
        <v>19</v>
      </c>
      <c r="D81" s="4">
        <v>22</v>
      </c>
      <c r="E81" s="14">
        <f>Tableau_chavsql01_chavsql01_PLCLogger_Pieces_emp_rabotage[[#This Row],[PLC02]]</f>
        <v>1939.7440185546875</v>
      </c>
      <c r="F81" s="12">
        <v>1939.7440185546875</v>
      </c>
      <c r="G81" s="8">
        <f>Tableau_chavsql01_chavsql01_PLCLogger_Pieces_emp_rabotage[[#This Row],[PLC04]]/86400</f>
        <v>1.0150462664939739E-5</v>
      </c>
      <c r="H81" s="12">
        <v>0.87699997425079346</v>
      </c>
      <c r="I81" s="4">
        <v>3</v>
      </c>
      <c r="J81" s="17">
        <f>(Tableau_chavsql01_chavsql01_PLCLogger_Pieces_emp_rabotage[[#This Row],[PLC07]]/16)</f>
        <v>84</v>
      </c>
      <c r="K81" s="4">
        <v>1344</v>
      </c>
      <c r="L81" s="4">
        <v>2</v>
      </c>
      <c r="M81" s="4">
        <v>533</v>
      </c>
      <c r="N81" s="4">
        <v>1066</v>
      </c>
      <c r="O81" s="4">
        <v>0</v>
      </c>
      <c r="P81" s="4">
        <v>0</v>
      </c>
      <c r="Q81" s="4">
        <v>0</v>
      </c>
      <c r="R81" s="4">
        <v>0</v>
      </c>
      <c r="S81" s="4">
        <v>0</v>
      </c>
      <c r="T81" s="4">
        <v>0</v>
      </c>
      <c r="U81" s="4">
        <v>0</v>
      </c>
      <c r="V81" s="4">
        <v>0</v>
      </c>
      <c r="W81" s="4">
        <v>0</v>
      </c>
      <c r="X81" s="4">
        <v>230</v>
      </c>
    </row>
    <row r="82" spans="1:24" x14ac:dyDescent="0.2">
      <c r="A82" s="5">
        <v>42968.546076388891</v>
      </c>
      <c r="B82" s="4">
        <v>230</v>
      </c>
      <c r="C82" s="4">
        <v>9</v>
      </c>
      <c r="D82" s="4">
        <v>38</v>
      </c>
      <c r="E82" s="14">
        <f>Tableau_chavsql01_chavsql01_PLCLogger_Pieces_emp_rabotage[[#This Row],[PLC02]]</f>
        <v>2885.455078125</v>
      </c>
      <c r="F82" s="12">
        <v>2885.455078125</v>
      </c>
      <c r="G82" s="8">
        <f>Tableau_chavsql01_chavsql01_PLCLogger_Pieces_emp_rabotage[[#This Row],[PLC04]]/86400</f>
        <v>1.931770819204825E-3</v>
      </c>
      <c r="H82" s="12">
        <v>166.90499877929687</v>
      </c>
      <c r="I82" s="4">
        <v>3</v>
      </c>
      <c r="J82" s="17">
        <f>(Tableau_chavsql01_chavsql01_PLCLogger_Pieces_emp_rabotage[[#This Row],[PLC07]]/16)</f>
        <v>96</v>
      </c>
      <c r="K82" s="4">
        <v>1536</v>
      </c>
      <c r="L82" s="4">
        <v>2</v>
      </c>
      <c r="M82" s="4">
        <v>533</v>
      </c>
      <c r="N82" s="4">
        <v>1066</v>
      </c>
      <c r="O82" s="4">
        <v>0</v>
      </c>
      <c r="P82" s="4">
        <v>0</v>
      </c>
      <c r="Q82" s="4">
        <v>0</v>
      </c>
      <c r="R82" s="4">
        <v>0</v>
      </c>
      <c r="S82" s="4">
        <v>0</v>
      </c>
      <c r="T82" s="4">
        <v>0</v>
      </c>
      <c r="U82" s="4">
        <v>0</v>
      </c>
      <c r="V82" s="4">
        <v>0</v>
      </c>
      <c r="W82" s="4">
        <v>0</v>
      </c>
      <c r="X82" s="4">
        <v>229</v>
      </c>
    </row>
    <row r="83" spans="1:24" x14ac:dyDescent="0.2">
      <c r="A83" s="5">
        <v>42968.543530092589</v>
      </c>
      <c r="B83" s="4">
        <v>229</v>
      </c>
      <c r="C83" s="4">
        <v>24</v>
      </c>
      <c r="D83" s="4">
        <v>14</v>
      </c>
      <c r="E83" s="14">
        <f>Tableau_chavsql01_chavsql01_PLCLogger_Pieces_emp_rabotage[[#This Row],[PLC02]]</f>
        <v>8558.392578125</v>
      </c>
      <c r="F83" s="12">
        <v>8558.392578125</v>
      </c>
      <c r="G83" s="8">
        <f>Tableau_chavsql01_chavsql01_PLCLogger_Pieces_emp_rabotage[[#This Row],[PLC04]]/86400</f>
        <v>1.2708333907303987E-5</v>
      </c>
      <c r="H83" s="12">
        <v>1.0980000495910645</v>
      </c>
      <c r="I83" s="4">
        <v>3</v>
      </c>
      <c r="J83" s="17">
        <f>(Tableau_chavsql01_chavsql01_PLCLogger_Pieces_emp_rabotage[[#This Row],[PLC07]]/16)</f>
        <v>74</v>
      </c>
      <c r="K83" s="4">
        <v>1184</v>
      </c>
      <c r="L83" s="4">
        <v>2</v>
      </c>
      <c r="M83" s="4">
        <v>533</v>
      </c>
      <c r="N83" s="4">
        <v>1066</v>
      </c>
      <c r="O83" s="4">
        <v>0</v>
      </c>
      <c r="P83" s="4">
        <v>0</v>
      </c>
      <c r="Q83" s="4">
        <v>0</v>
      </c>
      <c r="R83" s="4">
        <v>0</v>
      </c>
      <c r="S83" s="4">
        <v>0</v>
      </c>
      <c r="T83" s="4">
        <v>0</v>
      </c>
      <c r="U83" s="4">
        <v>0</v>
      </c>
      <c r="V83" s="4">
        <v>0</v>
      </c>
      <c r="W83" s="4">
        <v>0</v>
      </c>
      <c r="X83" s="4">
        <v>228</v>
      </c>
    </row>
    <row r="84" spans="1:24" x14ac:dyDescent="0.2">
      <c r="A84" s="5">
        <v>42968.541689814818</v>
      </c>
      <c r="B84" s="4">
        <v>228</v>
      </c>
      <c r="C84" s="4">
        <v>7</v>
      </c>
      <c r="D84" s="4">
        <v>37</v>
      </c>
      <c r="E84" s="14">
        <f>Tableau_chavsql01_chavsql01_PLCLogger_Pieces_emp_rabotage[[#This Row],[PLC02]]</f>
        <v>1419.9859619140625</v>
      </c>
      <c r="F84" s="12">
        <v>1419.9859619140625</v>
      </c>
      <c r="G84" s="8">
        <f>Tableau_chavsql01_chavsql01_PLCLogger_Pieces_emp_rabotage[[#This Row],[PLC04]]/86400</f>
        <v>2.4027777490792453E-5</v>
      </c>
      <c r="H84" s="12">
        <v>2.0759999752044678</v>
      </c>
      <c r="I84" s="4">
        <v>3</v>
      </c>
      <c r="J84" s="17">
        <f>(Tableau_chavsql01_chavsql01_PLCLogger_Pieces_emp_rabotage[[#This Row],[PLC07]]/16)</f>
        <v>96</v>
      </c>
      <c r="K84" s="4">
        <v>1536</v>
      </c>
      <c r="L84" s="4">
        <v>3</v>
      </c>
      <c r="M84" s="4">
        <v>400</v>
      </c>
      <c r="N84" s="4">
        <v>1200</v>
      </c>
      <c r="O84" s="4">
        <v>0</v>
      </c>
      <c r="P84" s="4">
        <v>0</v>
      </c>
      <c r="Q84" s="4">
        <v>0</v>
      </c>
      <c r="R84" s="4">
        <v>0</v>
      </c>
      <c r="S84" s="4">
        <v>0</v>
      </c>
      <c r="T84" s="4">
        <v>0</v>
      </c>
      <c r="U84" s="4">
        <v>0</v>
      </c>
      <c r="V84" s="4">
        <v>0</v>
      </c>
      <c r="W84" s="4">
        <v>0</v>
      </c>
      <c r="X84" s="4">
        <v>227</v>
      </c>
    </row>
    <row r="85" spans="1:24" x14ac:dyDescent="0.2">
      <c r="A85" s="5">
        <v>42968.541585648149</v>
      </c>
      <c r="B85" s="4">
        <v>227</v>
      </c>
      <c r="C85" s="4">
        <v>23</v>
      </c>
      <c r="D85" s="4">
        <v>30</v>
      </c>
      <c r="E85" s="14">
        <f>Tableau_chavsql01_chavsql01_PLCLogger_Pieces_emp_rabotage[[#This Row],[PLC02]]</f>
        <v>4821.14208984375</v>
      </c>
      <c r="F85" s="12">
        <v>4821.14208984375</v>
      </c>
      <c r="G85" s="8">
        <f>Tableau_chavsql01_chavsql01_PLCLogger_Pieces_emp_rabotage[[#This Row],[PLC04]]/86400</f>
        <v>6.759259159918185E-6</v>
      </c>
      <c r="H85" s="12">
        <v>0.58399999141693115</v>
      </c>
      <c r="I85" s="4">
        <v>3</v>
      </c>
      <c r="J85" s="17">
        <f>(Tableau_chavsql01_chavsql01_PLCLogger_Pieces_emp_rabotage[[#This Row],[PLC07]]/16)</f>
        <v>96</v>
      </c>
      <c r="K85" s="4">
        <v>1536</v>
      </c>
      <c r="L85" s="4">
        <v>2</v>
      </c>
      <c r="M85" s="4">
        <v>538</v>
      </c>
      <c r="N85" s="4">
        <v>1076</v>
      </c>
      <c r="O85" s="4">
        <v>0</v>
      </c>
      <c r="P85" s="4">
        <v>0</v>
      </c>
      <c r="Q85" s="4">
        <v>0</v>
      </c>
      <c r="R85" s="4">
        <v>0</v>
      </c>
      <c r="S85" s="4">
        <v>0</v>
      </c>
      <c r="T85" s="4">
        <v>0</v>
      </c>
      <c r="U85" s="4">
        <v>0</v>
      </c>
      <c r="V85" s="4">
        <v>0</v>
      </c>
      <c r="W85" s="4">
        <v>0</v>
      </c>
      <c r="X85" s="4">
        <v>226</v>
      </c>
    </row>
    <row r="86" spans="1:24" x14ac:dyDescent="0.2">
      <c r="A86" s="5">
        <v>42968.530763888892</v>
      </c>
      <c r="B86" s="4">
        <v>226</v>
      </c>
      <c r="C86" s="4">
        <v>22</v>
      </c>
      <c r="D86" s="4">
        <v>22</v>
      </c>
      <c r="E86" s="14">
        <f>Tableau_chavsql01_chavsql01_PLCLogger_Pieces_emp_rabotage[[#This Row],[PLC02]]</f>
        <v>2007.2919921875</v>
      </c>
      <c r="F86" s="12">
        <v>2007.2919921875</v>
      </c>
      <c r="G86" s="8">
        <f>Tableau_chavsql01_chavsql01_PLCLogger_Pieces_emp_rabotage[[#This Row],[PLC04]]/86400</f>
        <v>1.1944443815284306E-5</v>
      </c>
      <c r="H86" s="12">
        <v>1.031999945640564</v>
      </c>
      <c r="I86" s="4">
        <v>3</v>
      </c>
      <c r="J86" s="17">
        <f>(Tableau_chavsql01_chavsql01_PLCLogger_Pieces_emp_rabotage[[#This Row],[PLC07]]/16)</f>
        <v>84</v>
      </c>
      <c r="K86" s="4">
        <v>1344</v>
      </c>
      <c r="L86" s="4">
        <v>2</v>
      </c>
      <c r="M86" s="4">
        <v>533</v>
      </c>
      <c r="N86" s="4">
        <v>1066</v>
      </c>
      <c r="O86" s="4">
        <v>0</v>
      </c>
      <c r="P86" s="4">
        <v>0</v>
      </c>
      <c r="Q86" s="4">
        <v>0</v>
      </c>
      <c r="R86" s="4">
        <v>0</v>
      </c>
      <c r="S86" s="4">
        <v>0</v>
      </c>
      <c r="T86" s="4">
        <v>0</v>
      </c>
      <c r="U86" s="4">
        <v>0</v>
      </c>
      <c r="V86" s="4">
        <v>0</v>
      </c>
      <c r="W86" s="4">
        <v>0</v>
      </c>
      <c r="X86" s="4">
        <v>225</v>
      </c>
    </row>
    <row r="87" spans="1:24" x14ac:dyDescent="0.2">
      <c r="A87" s="5">
        <v>42968.530578703707</v>
      </c>
      <c r="B87" s="4">
        <v>225</v>
      </c>
      <c r="C87" s="4">
        <v>3</v>
      </c>
      <c r="D87" s="4">
        <v>25</v>
      </c>
      <c r="E87" s="14">
        <f>Tableau_chavsql01_chavsql01_PLCLogger_Pieces_emp_rabotage[[#This Row],[PLC02]]</f>
        <v>1851.3740234375</v>
      </c>
      <c r="F87" s="12">
        <v>1851.3740234375</v>
      </c>
      <c r="G87" s="8">
        <f>Tableau_chavsql01_chavsql01_PLCLogger_Pieces_emp_rabotage[[#This Row],[PLC04]]/86400</f>
        <v>3.0844906965891521E-5</v>
      </c>
      <c r="H87" s="12">
        <v>2.6649999618530273</v>
      </c>
      <c r="I87" s="4">
        <v>3</v>
      </c>
      <c r="J87" s="17">
        <f>(Tableau_chavsql01_chavsql01_PLCLogger_Pieces_emp_rabotage[[#This Row],[PLC07]]/16)</f>
        <v>96</v>
      </c>
      <c r="K87" s="4">
        <v>1536</v>
      </c>
      <c r="L87" s="4">
        <v>3</v>
      </c>
      <c r="M87" s="4">
        <v>400</v>
      </c>
      <c r="N87" s="4">
        <v>1200</v>
      </c>
      <c r="O87" s="4">
        <v>0</v>
      </c>
      <c r="P87" s="4">
        <v>0</v>
      </c>
      <c r="Q87" s="4">
        <v>0</v>
      </c>
      <c r="R87" s="4">
        <v>0</v>
      </c>
      <c r="S87" s="4">
        <v>0</v>
      </c>
      <c r="T87" s="4">
        <v>0</v>
      </c>
      <c r="U87" s="4">
        <v>0</v>
      </c>
      <c r="V87" s="4">
        <v>0</v>
      </c>
      <c r="W87" s="4">
        <v>0</v>
      </c>
      <c r="X87" s="4">
        <v>224</v>
      </c>
    </row>
    <row r="88" spans="1:24" x14ac:dyDescent="0.2">
      <c r="A88" s="5">
        <v>42968.525046296294</v>
      </c>
      <c r="B88" s="4">
        <v>224</v>
      </c>
      <c r="C88" s="4">
        <v>6</v>
      </c>
      <c r="D88" s="4">
        <v>37</v>
      </c>
      <c r="E88" s="14">
        <f>Tableau_chavsql01_chavsql01_PLCLogger_Pieces_emp_rabotage[[#This Row],[PLC02]]</f>
        <v>1391.133056640625</v>
      </c>
      <c r="F88" s="12">
        <v>1391.133056640625</v>
      </c>
      <c r="G88" s="8">
        <f>Tableau_chavsql01_chavsql01_PLCLogger_Pieces_emp_rabotage[[#This Row],[PLC04]]/86400</f>
        <v>1.5719907151328193E-4</v>
      </c>
      <c r="H88" s="12">
        <v>13.581999778747559</v>
      </c>
      <c r="I88" s="4">
        <v>3</v>
      </c>
      <c r="J88" s="17">
        <f>(Tableau_chavsql01_chavsql01_PLCLogger_Pieces_emp_rabotage[[#This Row],[PLC07]]/16)</f>
        <v>96</v>
      </c>
      <c r="K88" s="4">
        <v>1536</v>
      </c>
      <c r="L88" s="4">
        <v>3</v>
      </c>
      <c r="M88" s="4">
        <v>400</v>
      </c>
      <c r="N88" s="4">
        <v>1200</v>
      </c>
      <c r="O88" s="4">
        <v>0</v>
      </c>
      <c r="P88" s="4">
        <v>0</v>
      </c>
      <c r="Q88" s="4">
        <v>0</v>
      </c>
      <c r="R88" s="4">
        <v>0</v>
      </c>
      <c r="S88" s="4">
        <v>0</v>
      </c>
      <c r="T88" s="4">
        <v>0</v>
      </c>
      <c r="U88" s="4">
        <v>0</v>
      </c>
      <c r="V88" s="4">
        <v>0</v>
      </c>
      <c r="W88" s="4">
        <v>0</v>
      </c>
      <c r="X88" s="4">
        <v>223</v>
      </c>
    </row>
    <row r="89" spans="1:24" x14ac:dyDescent="0.2">
      <c r="A89" s="5">
        <v>42968.524131944447</v>
      </c>
      <c r="B89" s="4">
        <v>223</v>
      </c>
      <c r="C89" s="4">
        <v>10</v>
      </c>
      <c r="D89" s="4">
        <v>46</v>
      </c>
      <c r="E89" s="14">
        <f>Tableau_chavsql01_chavsql01_PLCLogger_Pieces_emp_rabotage[[#This Row],[PLC02]]</f>
        <v>5605.76318359375</v>
      </c>
      <c r="F89" s="12">
        <v>5605.76318359375</v>
      </c>
      <c r="G89" s="8">
        <f>Tableau_chavsql01_chavsql01_PLCLogger_Pieces_emp_rabotage[[#This Row],[PLC04]]/86400</f>
        <v>2.3958332560680532E-5</v>
      </c>
      <c r="H89" s="12">
        <v>2.0699999332427979</v>
      </c>
      <c r="I89" s="4">
        <v>3</v>
      </c>
      <c r="J89" s="17">
        <f>(Tableau_chavsql01_chavsql01_PLCLogger_Pieces_emp_rabotage[[#This Row],[PLC07]]/16)</f>
        <v>96</v>
      </c>
      <c r="K89" s="4">
        <v>1536</v>
      </c>
      <c r="L89" s="4">
        <v>2</v>
      </c>
      <c r="M89" s="4">
        <v>538</v>
      </c>
      <c r="N89" s="4">
        <v>1076</v>
      </c>
      <c r="O89" s="4">
        <v>0</v>
      </c>
      <c r="P89" s="4">
        <v>0</v>
      </c>
      <c r="Q89" s="4">
        <v>0</v>
      </c>
      <c r="R89" s="4">
        <v>0</v>
      </c>
      <c r="S89" s="4">
        <v>0</v>
      </c>
      <c r="T89" s="4">
        <v>0</v>
      </c>
      <c r="U89" s="4">
        <v>0</v>
      </c>
      <c r="V89" s="4">
        <v>0</v>
      </c>
      <c r="W89" s="4">
        <v>0</v>
      </c>
      <c r="X89" s="4">
        <v>222</v>
      </c>
    </row>
    <row r="90" spans="1:24" x14ac:dyDescent="0.2">
      <c r="A90" s="5">
        <v>42968.513495370367</v>
      </c>
      <c r="B90" s="4">
        <v>222</v>
      </c>
      <c r="C90" s="4">
        <v>8</v>
      </c>
      <c r="D90" s="4">
        <v>37</v>
      </c>
      <c r="E90" s="14">
        <f>Tableau_chavsql01_chavsql01_PLCLogger_Pieces_emp_rabotage[[#This Row],[PLC02]]</f>
        <v>1319.9129638671875</v>
      </c>
      <c r="F90" s="12">
        <v>1319.9129638671875</v>
      </c>
      <c r="G90" s="8">
        <f>Tableau_chavsql01_chavsql01_PLCLogger_Pieces_emp_rabotage[[#This Row],[PLC04]]/86400</f>
        <v>4.9797686824092158E-3</v>
      </c>
      <c r="H90" s="12">
        <v>430.25201416015625</v>
      </c>
      <c r="I90" s="4">
        <v>3</v>
      </c>
      <c r="J90" s="17">
        <f>(Tableau_chavsql01_chavsql01_PLCLogger_Pieces_emp_rabotage[[#This Row],[PLC07]]/16)</f>
        <v>96</v>
      </c>
      <c r="K90" s="4">
        <v>1536</v>
      </c>
      <c r="L90" s="4">
        <v>3</v>
      </c>
      <c r="M90" s="4">
        <v>400</v>
      </c>
      <c r="N90" s="4">
        <v>1200</v>
      </c>
      <c r="O90" s="4">
        <v>0</v>
      </c>
      <c r="P90" s="4">
        <v>0</v>
      </c>
      <c r="Q90" s="4">
        <v>0</v>
      </c>
      <c r="R90" s="4">
        <v>0</v>
      </c>
      <c r="S90" s="4">
        <v>0</v>
      </c>
      <c r="T90" s="4">
        <v>0</v>
      </c>
      <c r="U90" s="4">
        <v>0</v>
      </c>
      <c r="V90" s="4">
        <v>0</v>
      </c>
      <c r="W90" s="4">
        <v>0</v>
      </c>
      <c r="X90" s="4">
        <v>221</v>
      </c>
    </row>
    <row r="91" spans="1:24" x14ac:dyDescent="0.2">
      <c r="A91" s="5">
        <v>42968.509525462963</v>
      </c>
      <c r="B91" s="4">
        <v>221</v>
      </c>
      <c r="C91" s="4">
        <v>7</v>
      </c>
      <c r="D91" s="4">
        <v>38</v>
      </c>
      <c r="E91" s="14">
        <f>Tableau_chavsql01_chavsql01_PLCLogger_Pieces_emp_rabotage[[#This Row],[PLC02]]</f>
        <v>2623.62890625</v>
      </c>
      <c r="F91" s="12">
        <v>2623.62890625</v>
      </c>
      <c r="G91" s="8">
        <f>Tableau_chavsql01_chavsql01_PLCLogger_Pieces_emp_rabotage[[#This Row],[PLC04]]/86400</f>
        <v>7.8749998852058696E-5</v>
      </c>
      <c r="H91" s="12">
        <v>6.8039999008178711</v>
      </c>
      <c r="I91" s="4">
        <v>3</v>
      </c>
      <c r="J91" s="17">
        <f>(Tableau_chavsql01_chavsql01_PLCLogger_Pieces_emp_rabotage[[#This Row],[PLC07]]/16)</f>
        <v>96</v>
      </c>
      <c r="K91" s="4">
        <v>1536</v>
      </c>
      <c r="L91" s="4">
        <v>2</v>
      </c>
      <c r="M91" s="4">
        <v>533</v>
      </c>
      <c r="N91" s="4">
        <v>1066</v>
      </c>
      <c r="O91" s="4">
        <v>0</v>
      </c>
      <c r="P91" s="4">
        <v>0</v>
      </c>
      <c r="Q91" s="4">
        <v>0</v>
      </c>
      <c r="R91" s="4">
        <v>0</v>
      </c>
      <c r="S91" s="4">
        <v>0</v>
      </c>
      <c r="T91" s="4">
        <v>0</v>
      </c>
      <c r="U91" s="4">
        <v>0</v>
      </c>
      <c r="V91" s="4">
        <v>0</v>
      </c>
      <c r="W91" s="4">
        <v>0</v>
      </c>
      <c r="X91" s="4">
        <v>220</v>
      </c>
    </row>
    <row r="92" spans="1:24" x14ac:dyDescent="0.2">
      <c r="A92" s="5">
        <v>42968.508483796293</v>
      </c>
      <c r="B92" s="4">
        <v>220</v>
      </c>
      <c r="C92" s="4">
        <v>4</v>
      </c>
      <c r="D92" s="4">
        <v>25</v>
      </c>
      <c r="E92" s="14">
        <f>Tableau_chavsql01_chavsql01_PLCLogger_Pieces_emp_rabotage[[#This Row],[PLC02]]</f>
        <v>1937.6099853515625</v>
      </c>
      <c r="F92" s="12">
        <v>1937.6099853515625</v>
      </c>
      <c r="G92" s="8">
        <f>Tableau_chavsql01_chavsql01_PLCLogger_Pieces_emp_rabotage[[#This Row],[PLC04]]/86400</f>
        <v>2.5034723458466705E-5</v>
      </c>
      <c r="H92" s="12">
        <v>2.1630001068115234</v>
      </c>
      <c r="I92" s="4">
        <v>3</v>
      </c>
      <c r="J92" s="17">
        <f>(Tableau_chavsql01_chavsql01_PLCLogger_Pieces_emp_rabotage[[#This Row],[PLC07]]/16)</f>
        <v>96</v>
      </c>
      <c r="K92" s="4">
        <v>1536</v>
      </c>
      <c r="L92" s="4">
        <v>3</v>
      </c>
      <c r="M92" s="4">
        <v>400</v>
      </c>
      <c r="N92" s="4">
        <v>1200</v>
      </c>
      <c r="O92" s="4">
        <v>0</v>
      </c>
      <c r="P92" s="4">
        <v>0</v>
      </c>
      <c r="Q92" s="4">
        <v>0</v>
      </c>
      <c r="R92" s="4">
        <v>0</v>
      </c>
      <c r="S92" s="4">
        <v>0</v>
      </c>
      <c r="T92" s="4">
        <v>0</v>
      </c>
      <c r="U92" s="4">
        <v>0</v>
      </c>
      <c r="V92" s="4">
        <v>0</v>
      </c>
      <c r="W92" s="4">
        <v>0</v>
      </c>
      <c r="X92" s="4">
        <v>219</v>
      </c>
    </row>
    <row r="93" spans="1:24" x14ac:dyDescent="0.2">
      <c r="A93" s="5">
        <v>42968.507476851853</v>
      </c>
      <c r="B93" s="4">
        <v>219</v>
      </c>
      <c r="C93" s="4">
        <v>19</v>
      </c>
      <c r="D93" s="4">
        <v>22</v>
      </c>
      <c r="E93" s="14">
        <f>Tableau_chavsql01_chavsql01_PLCLogger_Pieces_emp_rabotage[[#This Row],[PLC02]]</f>
        <v>2068.0380859375</v>
      </c>
      <c r="F93" s="12">
        <v>2068.0380859375</v>
      </c>
      <c r="G93" s="8">
        <f>Tableau_chavsql01_chavsql01_PLCLogger_Pieces_emp_rabotage[[#This Row],[PLC04]]/86400</f>
        <v>1.3136573963695102E-5</v>
      </c>
      <c r="H93" s="12">
        <v>1.1349999904632568</v>
      </c>
      <c r="I93" s="4">
        <v>3</v>
      </c>
      <c r="J93" s="17">
        <f>(Tableau_chavsql01_chavsql01_PLCLogger_Pieces_emp_rabotage[[#This Row],[PLC07]]/16)</f>
        <v>84</v>
      </c>
      <c r="K93" s="4">
        <v>1344</v>
      </c>
      <c r="L93" s="4">
        <v>2</v>
      </c>
      <c r="M93" s="4">
        <v>533</v>
      </c>
      <c r="N93" s="4">
        <v>1066</v>
      </c>
      <c r="O93" s="4">
        <v>0</v>
      </c>
      <c r="P93" s="4">
        <v>0</v>
      </c>
      <c r="Q93" s="4">
        <v>0</v>
      </c>
      <c r="R93" s="4">
        <v>0</v>
      </c>
      <c r="S93" s="4">
        <v>0</v>
      </c>
      <c r="T93" s="4">
        <v>0</v>
      </c>
      <c r="U93" s="4">
        <v>0</v>
      </c>
      <c r="V93" s="4">
        <v>0</v>
      </c>
      <c r="W93" s="4">
        <v>0</v>
      </c>
      <c r="X93" s="4">
        <v>218</v>
      </c>
    </row>
    <row r="94" spans="1:24" x14ac:dyDescent="0.2">
      <c r="A94" s="5">
        <v>42968.494351851848</v>
      </c>
      <c r="B94" s="4">
        <v>218</v>
      </c>
      <c r="C94" s="4">
        <v>6</v>
      </c>
      <c r="D94" s="4">
        <v>37</v>
      </c>
      <c r="E94" s="14">
        <f>Tableau_chavsql01_chavsql01_PLCLogger_Pieces_emp_rabotage[[#This Row],[PLC02]]</f>
        <v>1665.14501953125</v>
      </c>
      <c r="F94" s="12">
        <v>1665.14501953125</v>
      </c>
      <c r="G94" s="8">
        <f>Tableau_chavsql01_chavsql01_PLCLogger_Pieces_emp_rabotage[[#This Row],[PLC04]]/86400</f>
        <v>1.8279167457863137E-3</v>
      </c>
      <c r="H94" s="12">
        <v>157.9320068359375</v>
      </c>
      <c r="I94" s="4">
        <v>3</v>
      </c>
      <c r="J94" s="17">
        <f>(Tableau_chavsql01_chavsql01_PLCLogger_Pieces_emp_rabotage[[#This Row],[PLC07]]/16)</f>
        <v>96</v>
      </c>
      <c r="K94" s="4">
        <v>1536</v>
      </c>
      <c r="L94" s="4">
        <v>3</v>
      </c>
      <c r="M94" s="4">
        <v>400</v>
      </c>
      <c r="N94" s="4">
        <v>1200</v>
      </c>
      <c r="O94" s="4">
        <v>0</v>
      </c>
      <c r="P94" s="4">
        <v>0</v>
      </c>
      <c r="Q94" s="4">
        <v>0</v>
      </c>
      <c r="R94" s="4">
        <v>0</v>
      </c>
      <c r="S94" s="4">
        <v>0</v>
      </c>
      <c r="T94" s="4">
        <v>0</v>
      </c>
      <c r="U94" s="4">
        <v>0</v>
      </c>
      <c r="V94" s="4">
        <v>0</v>
      </c>
      <c r="W94" s="4">
        <v>0</v>
      </c>
      <c r="X94" s="4">
        <v>217</v>
      </c>
    </row>
    <row r="95" spans="1:24" x14ac:dyDescent="0.2">
      <c r="A95" s="5">
        <v>42968.489664351851</v>
      </c>
      <c r="B95" s="4">
        <v>217</v>
      </c>
      <c r="C95" s="4">
        <v>3</v>
      </c>
      <c r="D95" s="4">
        <v>30</v>
      </c>
      <c r="E95" s="14">
        <f>Tableau_chavsql01_chavsql01_PLCLogger_Pieces_emp_rabotage[[#This Row],[PLC02]]</f>
        <v>4460.9677734375</v>
      </c>
      <c r="F95" s="12">
        <v>4460.9677734375</v>
      </c>
      <c r="G95" s="8">
        <f>Tableau_chavsql01_chavsql01_PLCLogger_Pieces_emp_rabotage[[#This Row],[PLC04]]/86400</f>
        <v>4.719108652185511E-3</v>
      </c>
      <c r="H95" s="12">
        <v>407.73098754882812</v>
      </c>
      <c r="I95" s="4">
        <v>3</v>
      </c>
      <c r="J95" s="17">
        <f>(Tableau_chavsql01_chavsql01_PLCLogger_Pieces_emp_rabotage[[#This Row],[PLC07]]/16)</f>
        <v>96</v>
      </c>
      <c r="K95" s="4">
        <v>1536</v>
      </c>
      <c r="L95" s="4">
        <v>2</v>
      </c>
      <c r="M95" s="4">
        <v>538</v>
      </c>
      <c r="N95" s="4">
        <v>1076</v>
      </c>
      <c r="O95" s="4">
        <v>0</v>
      </c>
      <c r="P95" s="4">
        <v>0</v>
      </c>
      <c r="Q95" s="4">
        <v>0</v>
      </c>
      <c r="R95" s="4">
        <v>0</v>
      </c>
      <c r="S95" s="4">
        <v>0</v>
      </c>
      <c r="T95" s="4">
        <v>0</v>
      </c>
      <c r="U95" s="4">
        <v>0</v>
      </c>
      <c r="V95" s="4">
        <v>0</v>
      </c>
      <c r="W95" s="4">
        <v>0</v>
      </c>
      <c r="X95" s="4">
        <v>216</v>
      </c>
    </row>
    <row r="96" spans="1:24" x14ac:dyDescent="0.2">
      <c r="A96" s="5">
        <v>42968.484988425924</v>
      </c>
      <c r="B96" s="4">
        <v>216</v>
      </c>
      <c r="C96" s="4">
        <v>9</v>
      </c>
      <c r="D96" s="4">
        <v>25</v>
      </c>
      <c r="E96" s="14">
        <f>Tableau_chavsql01_chavsql01_PLCLogger_Pieces_emp_rabotage[[#This Row],[PLC02]]</f>
        <v>2148.01806640625</v>
      </c>
      <c r="F96" s="12">
        <v>2148.01806640625</v>
      </c>
      <c r="G96" s="8">
        <f>Tableau_chavsql01_chavsql01_PLCLogger_Pieces_emp_rabotage[[#This Row],[PLC04]]/86400</f>
        <v>2.2232638465033636E-4</v>
      </c>
      <c r="H96" s="12">
        <v>19.208999633789063</v>
      </c>
      <c r="I96" s="4">
        <v>3</v>
      </c>
      <c r="J96" s="17">
        <f>(Tableau_chavsql01_chavsql01_PLCLogger_Pieces_emp_rabotage[[#This Row],[PLC07]]/16)</f>
        <v>96</v>
      </c>
      <c r="K96" s="4">
        <v>1536</v>
      </c>
      <c r="L96" s="4">
        <v>3</v>
      </c>
      <c r="M96" s="4">
        <v>400</v>
      </c>
      <c r="N96" s="4">
        <v>1200</v>
      </c>
      <c r="O96" s="4">
        <v>0</v>
      </c>
      <c r="P96" s="4">
        <v>0</v>
      </c>
      <c r="Q96" s="4">
        <v>0</v>
      </c>
      <c r="R96" s="4">
        <v>0</v>
      </c>
      <c r="S96" s="4">
        <v>0</v>
      </c>
      <c r="T96" s="4">
        <v>0</v>
      </c>
      <c r="U96" s="4">
        <v>0</v>
      </c>
      <c r="V96" s="4">
        <v>0</v>
      </c>
      <c r="W96" s="4">
        <v>0</v>
      </c>
      <c r="X96" s="4">
        <v>215</v>
      </c>
    </row>
    <row r="97" spans="1:24" x14ac:dyDescent="0.2">
      <c r="A97" s="5">
        <v>42968.482418981483</v>
      </c>
      <c r="B97" s="4">
        <v>215</v>
      </c>
      <c r="C97" s="4">
        <v>22</v>
      </c>
      <c r="D97" s="4">
        <v>22</v>
      </c>
      <c r="E97" s="14">
        <f>Tableau_chavsql01_chavsql01_PLCLogger_Pieces_emp_rabotage[[#This Row],[PLC02]]</f>
        <v>1933.3380126953125</v>
      </c>
      <c r="F97" s="12">
        <v>1933.3380126953125</v>
      </c>
      <c r="G97" s="8">
        <f>Tableau_chavsql01_chavsql01_PLCLogger_Pieces_emp_rabotage[[#This Row],[PLC04]]/86400</f>
        <v>1.0532407710949579E-5</v>
      </c>
      <c r="H97" s="12">
        <v>0.9100000262260437</v>
      </c>
      <c r="I97" s="4">
        <v>3</v>
      </c>
      <c r="J97" s="17">
        <f>(Tableau_chavsql01_chavsql01_PLCLogger_Pieces_emp_rabotage[[#This Row],[PLC07]]/16)</f>
        <v>84</v>
      </c>
      <c r="K97" s="4">
        <v>1344</v>
      </c>
      <c r="L97" s="4">
        <v>2</v>
      </c>
      <c r="M97" s="4">
        <v>533</v>
      </c>
      <c r="N97" s="4">
        <v>1066</v>
      </c>
      <c r="O97" s="4">
        <v>0</v>
      </c>
      <c r="P97" s="4">
        <v>0</v>
      </c>
      <c r="Q97" s="4">
        <v>0</v>
      </c>
      <c r="R97" s="4">
        <v>0</v>
      </c>
      <c r="S97" s="4">
        <v>0</v>
      </c>
      <c r="T97" s="4">
        <v>0</v>
      </c>
      <c r="U97" s="4">
        <v>0</v>
      </c>
      <c r="V97" s="4">
        <v>0</v>
      </c>
      <c r="W97" s="4">
        <v>0</v>
      </c>
      <c r="X97" s="4">
        <v>214</v>
      </c>
    </row>
    <row r="98" spans="1:24" x14ac:dyDescent="0.2">
      <c r="A98" s="5">
        <v>42968.480937499997</v>
      </c>
      <c r="B98" s="4">
        <v>214</v>
      </c>
      <c r="C98" s="4">
        <v>8</v>
      </c>
      <c r="D98" s="4">
        <v>38</v>
      </c>
      <c r="E98" s="14">
        <f>Tableau_chavsql01_chavsql01_PLCLogger_Pieces_emp_rabotage[[#This Row],[PLC02]]</f>
        <v>2950.009033203125</v>
      </c>
      <c r="F98" s="12">
        <v>2950.009033203125</v>
      </c>
      <c r="G98" s="8">
        <f>Tableau_chavsql01_chavsql01_PLCLogger_Pieces_emp_rabotage[[#This Row],[PLC04]]/86400</f>
        <v>2.5802082485622828E-3</v>
      </c>
      <c r="H98" s="12">
        <v>222.92999267578125</v>
      </c>
      <c r="I98" s="4">
        <v>3</v>
      </c>
      <c r="J98" s="17">
        <f>(Tableau_chavsql01_chavsql01_PLCLogger_Pieces_emp_rabotage[[#This Row],[PLC07]]/16)</f>
        <v>96</v>
      </c>
      <c r="K98" s="4">
        <v>1536</v>
      </c>
      <c r="L98" s="4">
        <v>2</v>
      </c>
      <c r="M98" s="4">
        <v>533</v>
      </c>
      <c r="N98" s="4">
        <v>1066</v>
      </c>
      <c r="O98" s="4">
        <v>0</v>
      </c>
      <c r="P98" s="4">
        <v>0</v>
      </c>
      <c r="Q98" s="4">
        <v>0</v>
      </c>
      <c r="R98" s="4">
        <v>0</v>
      </c>
      <c r="S98" s="4">
        <v>0</v>
      </c>
      <c r="T98" s="4">
        <v>0</v>
      </c>
      <c r="U98" s="4">
        <v>0</v>
      </c>
      <c r="V98" s="4">
        <v>0</v>
      </c>
      <c r="W98" s="4">
        <v>0</v>
      </c>
      <c r="X98" s="4">
        <v>213</v>
      </c>
    </row>
    <row r="99" spans="1:24" x14ac:dyDescent="0.2">
      <c r="A99" s="5">
        <v>42968.47315972222</v>
      </c>
      <c r="B99" s="4">
        <v>213</v>
      </c>
      <c r="C99" s="4">
        <v>4</v>
      </c>
      <c r="D99" s="4">
        <v>37</v>
      </c>
      <c r="E99" s="14">
        <f>Tableau_chavsql01_chavsql01_PLCLogger_Pieces_emp_rabotage[[#This Row],[PLC02]]</f>
        <v>1545.5279541015625</v>
      </c>
      <c r="F99" s="12">
        <v>1545.5279541015625</v>
      </c>
      <c r="G99" s="8">
        <f>Tableau_chavsql01_chavsql01_PLCLogger_Pieces_emp_rabotage[[#This Row],[PLC04]]/86400</f>
        <v>2.1631943958776969E-5</v>
      </c>
      <c r="H99" s="12">
        <v>1.8689999580383301</v>
      </c>
      <c r="I99" s="4">
        <v>3</v>
      </c>
      <c r="J99" s="17">
        <f>(Tableau_chavsql01_chavsql01_PLCLogger_Pieces_emp_rabotage[[#This Row],[PLC07]]/16)</f>
        <v>96</v>
      </c>
      <c r="K99" s="4">
        <v>1536</v>
      </c>
      <c r="L99" s="4">
        <v>3</v>
      </c>
      <c r="M99" s="4">
        <v>400</v>
      </c>
      <c r="N99" s="4">
        <v>1200</v>
      </c>
      <c r="O99" s="4">
        <v>0</v>
      </c>
      <c r="P99" s="4">
        <v>0</v>
      </c>
      <c r="Q99" s="4">
        <v>0</v>
      </c>
      <c r="R99" s="4">
        <v>0</v>
      </c>
      <c r="S99" s="4">
        <v>0</v>
      </c>
      <c r="T99" s="4">
        <v>0</v>
      </c>
      <c r="U99" s="4">
        <v>0</v>
      </c>
      <c r="V99" s="4">
        <v>0</v>
      </c>
      <c r="W99" s="4">
        <v>0</v>
      </c>
      <c r="X99" s="4">
        <v>212</v>
      </c>
    </row>
    <row r="100" spans="1:24" x14ac:dyDescent="0.2">
      <c r="A100" s="5">
        <v>42968.465590277781</v>
      </c>
      <c r="B100" s="4">
        <v>212</v>
      </c>
      <c r="C100" s="4">
        <v>23</v>
      </c>
      <c r="D100" s="4">
        <v>22</v>
      </c>
      <c r="E100" s="14">
        <f>Tableau_chavsql01_chavsql01_PLCLogger_Pieces_emp_rabotage[[#This Row],[PLC02]]</f>
        <v>1717.9300537109375</v>
      </c>
      <c r="F100" s="12">
        <v>1717.9300537109375</v>
      </c>
      <c r="G100" s="8">
        <f>Tableau_chavsql01_chavsql01_PLCLogger_Pieces_emp_rabotage[[#This Row],[PLC04]]/86400</f>
        <v>5.6141436541521988E-3</v>
      </c>
      <c r="H100" s="12">
        <v>485.06201171875</v>
      </c>
      <c r="I100" s="4">
        <v>3</v>
      </c>
      <c r="J100" s="17">
        <f>(Tableau_chavsql01_chavsql01_PLCLogger_Pieces_emp_rabotage[[#This Row],[PLC07]]/16)</f>
        <v>84</v>
      </c>
      <c r="K100" s="4">
        <v>1344</v>
      </c>
      <c r="L100" s="4">
        <v>2</v>
      </c>
      <c r="M100" s="4">
        <v>533</v>
      </c>
      <c r="N100" s="4">
        <v>1066</v>
      </c>
      <c r="O100" s="4">
        <v>0</v>
      </c>
      <c r="P100" s="4">
        <v>0</v>
      </c>
      <c r="Q100" s="4">
        <v>0</v>
      </c>
      <c r="R100" s="4">
        <v>0</v>
      </c>
      <c r="S100" s="4">
        <v>0</v>
      </c>
      <c r="T100" s="4">
        <v>0</v>
      </c>
      <c r="U100" s="4">
        <v>0</v>
      </c>
      <c r="V100" s="4">
        <v>0</v>
      </c>
      <c r="W100" s="4">
        <v>0</v>
      </c>
      <c r="X100" s="4">
        <v>211</v>
      </c>
    </row>
    <row r="101" spans="1:24" x14ac:dyDescent="0.2">
      <c r="A101" s="5">
        <v>42968.465219907404</v>
      </c>
      <c r="B101" s="4">
        <v>211</v>
      </c>
      <c r="C101" s="4">
        <v>7</v>
      </c>
      <c r="D101" s="4">
        <v>25</v>
      </c>
      <c r="E101" s="14">
        <f>Tableau_chavsql01_chavsql01_PLCLogger_Pieces_emp_rabotage[[#This Row],[PLC02]]</f>
        <v>2221.68701171875</v>
      </c>
      <c r="F101" s="12">
        <v>2221.68701171875</v>
      </c>
      <c r="G101" s="8">
        <f>Tableau_chavsql01_chavsql01_PLCLogger_Pieces_emp_rabotage[[#This Row],[PLC04]]/86400</f>
        <v>5.3840393490261502E-3</v>
      </c>
      <c r="H101" s="12">
        <v>465.18099975585937</v>
      </c>
      <c r="I101" s="4">
        <v>3</v>
      </c>
      <c r="J101" s="17">
        <f>(Tableau_chavsql01_chavsql01_PLCLogger_Pieces_emp_rabotage[[#This Row],[PLC07]]/16)</f>
        <v>96</v>
      </c>
      <c r="K101" s="4">
        <v>1536</v>
      </c>
      <c r="L101" s="4">
        <v>3</v>
      </c>
      <c r="M101" s="4">
        <v>400</v>
      </c>
      <c r="N101" s="4">
        <v>1200</v>
      </c>
      <c r="O101" s="4">
        <v>0</v>
      </c>
      <c r="P101" s="4">
        <v>0</v>
      </c>
      <c r="Q101" s="4">
        <v>0</v>
      </c>
      <c r="R101" s="4">
        <v>0</v>
      </c>
      <c r="S101" s="4">
        <v>0</v>
      </c>
      <c r="T101" s="4">
        <v>0</v>
      </c>
      <c r="U101" s="4">
        <v>0</v>
      </c>
      <c r="V101" s="4">
        <v>0</v>
      </c>
      <c r="W101" s="4">
        <v>0</v>
      </c>
      <c r="X101" s="4">
        <v>210</v>
      </c>
    </row>
    <row r="102" spans="1:24" x14ac:dyDescent="0.2">
      <c r="A102" s="5">
        <v>42968.459039351852</v>
      </c>
      <c r="B102" s="4">
        <v>210</v>
      </c>
      <c r="C102" s="4">
        <v>6</v>
      </c>
      <c r="D102" s="4">
        <v>46</v>
      </c>
      <c r="E102" s="14">
        <f>Tableau_chavsql01_chavsql01_PLCLogger_Pieces_emp_rabotage[[#This Row],[PLC02]]</f>
        <v>6187.10791015625</v>
      </c>
      <c r="F102" s="12">
        <v>6187.10791015625</v>
      </c>
      <c r="G102" s="8">
        <f>Tableau_chavsql01_chavsql01_PLCLogger_Pieces_emp_rabotage[[#This Row],[PLC04]]/86400</f>
        <v>2.0093056007667825E-3</v>
      </c>
      <c r="H102" s="12">
        <v>173.60400390625</v>
      </c>
      <c r="I102" s="4">
        <v>3</v>
      </c>
      <c r="J102" s="17">
        <f>(Tableau_chavsql01_chavsql01_PLCLogger_Pieces_emp_rabotage[[#This Row],[PLC07]]/16)</f>
        <v>96</v>
      </c>
      <c r="K102" s="4">
        <v>1536</v>
      </c>
      <c r="L102" s="4">
        <v>2</v>
      </c>
      <c r="M102" s="4">
        <v>538</v>
      </c>
      <c r="N102" s="4">
        <v>1076</v>
      </c>
      <c r="O102" s="4">
        <v>0</v>
      </c>
      <c r="P102" s="4">
        <v>0</v>
      </c>
      <c r="Q102" s="4">
        <v>0</v>
      </c>
      <c r="R102" s="4">
        <v>0</v>
      </c>
      <c r="S102" s="4">
        <v>0</v>
      </c>
      <c r="T102" s="4">
        <v>0</v>
      </c>
      <c r="U102" s="4">
        <v>0</v>
      </c>
      <c r="V102" s="4">
        <v>0</v>
      </c>
      <c r="W102" s="4">
        <v>0</v>
      </c>
      <c r="X102" s="4">
        <v>209</v>
      </c>
    </row>
    <row r="103" spans="1:24" x14ac:dyDescent="0.2">
      <c r="A103" s="5">
        <v>42968.458749999998</v>
      </c>
      <c r="B103" s="4">
        <v>209</v>
      </c>
      <c r="C103" s="4">
        <v>19</v>
      </c>
      <c r="D103" s="4">
        <v>12</v>
      </c>
      <c r="E103" s="14">
        <f>Tableau_chavsql01_chavsql01_PLCLogger_Pieces_emp_rabotage[[#This Row],[PLC02]]</f>
        <v>18379.943359375</v>
      </c>
      <c r="F103" s="12">
        <v>18379.943359375</v>
      </c>
      <c r="G103" s="8">
        <f>Tableau_chavsql01_chavsql01_PLCLogger_Pieces_emp_rabotage[[#This Row],[PLC04]]/86400</f>
        <v>4.8002663365116823E-3</v>
      </c>
      <c r="H103" s="12">
        <v>414.74301147460937</v>
      </c>
      <c r="I103" s="4">
        <v>3</v>
      </c>
      <c r="J103" s="17">
        <f>(Tableau_chavsql01_chavsql01_PLCLogger_Pieces_emp_rabotage[[#This Row],[PLC07]]/16)</f>
        <v>74</v>
      </c>
      <c r="K103" s="4">
        <v>1184</v>
      </c>
      <c r="L103" s="4">
        <v>2</v>
      </c>
      <c r="M103" s="4">
        <v>543</v>
      </c>
      <c r="N103" s="4">
        <v>1086</v>
      </c>
      <c r="O103" s="4">
        <v>0</v>
      </c>
      <c r="P103" s="4">
        <v>0</v>
      </c>
      <c r="Q103" s="4">
        <v>0</v>
      </c>
      <c r="R103" s="4">
        <v>0</v>
      </c>
      <c r="S103" s="4">
        <v>0</v>
      </c>
      <c r="T103" s="4">
        <v>0</v>
      </c>
      <c r="U103" s="4">
        <v>0</v>
      </c>
      <c r="V103" s="4">
        <v>0</v>
      </c>
      <c r="W103" s="4">
        <v>0</v>
      </c>
      <c r="X103" s="4">
        <v>208</v>
      </c>
    </row>
    <row r="104" spans="1:24" x14ac:dyDescent="0.2">
      <c r="A104" s="5">
        <v>42968.455023148148</v>
      </c>
      <c r="B104" s="4">
        <v>208</v>
      </c>
      <c r="C104" s="4">
        <v>9</v>
      </c>
      <c r="D104" s="4">
        <v>37</v>
      </c>
      <c r="E104" s="14">
        <f>Tableau_chavsql01_chavsql01_PLCLogger_Pieces_emp_rabotage[[#This Row],[PLC02]]</f>
        <v>1482.448974609375</v>
      </c>
      <c r="F104" s="12">
        <v>1482.448974609375</v>
      </c>
      <c r="G104" s="8">
        <f>Tableau_chavsql01_chavsql01_PLCLogger_Pieces_emp_rabotage[[#This Row],[PLC04]]/86400</f>
        <v>2.8854167019879377E-5</v>
      </c>
      <c r="H104" s="12">
        <v>2.4930000305175781</v>
      </c>
      <c r="I104" s="4">
        <v>3</v>
      </c>
      <c r="J104" s="17">
        <f>(Tableau_chavsql01_chavsql01_PLCLogger_Pieces_emp_rabotage[[#This Row],[PLC07]]/16)</f>
        <v>96</v>
      </c>
      <c r="K104" s="4">
        <v>1536</v>
      </c>
      <c r="L104" s="4">
        <v>3</v>
      </c>
      <c r="M104" s="4">
        <v>400</v>
      </c>
      <c r="N104" s="4">
        <v>1200</v>
      </c>
      <c r="O104" s="4">
        <v>0</v>
      </c>
      <c r="P104" s="4">
        <v>0</v>
      </c>
      <c r="Q104" s="4">
        <v>0</v>
      </c>
      <c r="R104" s="4">
        <v>0</v>
      </c>
      <c r="S104" s="4">
        <v>0</v>
      </c>
      <c r="T104" s="4">
        <v>0</v>
      </c>
      <c r="U104" s="4">
        <v>0</v>
      </c>
      <c r="V104" s="4">
        <v>0</v>
      </c>
      <c r="W104" s="4">
        <v>0</v>
      </c>
      <c r="X104" s="4">
        <v>207</v>
      </c>
    </row>
    <row r="105" spans="1:24" x14ac:dyDescent="0.2">
      <c r="A105" s="5">
        <v>42968.450231481482</v>
      </c>
      <c r="B105" s="4">
        <v>207</v>
      </c>
      <c r="C105" s="4">
        <v>27</v>
      </c>
      <c r="D105" s="4">
        <v>38</v>
      </c>
      <c r="E105" s="14">
        <f>Tableau_chavsql01_chavsql01_PLCLogger_Pieces_emp_rabotage[[#This Row],[PLC02]]</f>
        <v>2960.239013671875</v>
      </c>
      <c r="F105" s="12">
        <v>2960.239013671875</v>
      </c>
      <c r="G105" s="8">
        <f>Tableau_chavsql01_chavsql01_PLCLogger_Pieces_emp_rabotage[[#This Row],[PLC04]]/86400</f>
        <v>6.0315506546585644E-3</v>
      </c>
      <c r="H105" s="12">
        <v>521.1259765625</v>
      </c>
      <c r="I105" s="4">
        <v>3</v>
      </c>
      <c r="J105" s="17">
        <f>(Tableau_chavsql01_chavsql01_PLCLogger_Pieces_emp_rabotage[[#This Row],[PLC07]]/16)</f>
        <v>96</v>
      </c>
      <c r="K105" s="4">
        <v>1536</v>
      </c>
      <c r="L105" s="4">
        <v>2</v>
      </c>
      <c r="M105" s="4">
        <v>533</v>
      </c>
      <c r="N105" s="4">
        <v>1066</v>
      </c>
      <c r="O105" s="4">
        <v>0</v>
      </c>
      <c r="P105" s="4">
        <v>0</v>
      </c>
      <c r="Q105" s="4">
        <v>0</v>
      </c>
      <c r="R105" s="4">
        <v>0</v>
      </c>
      <c r="S105" s="4">
        <v>0</v>
      </c>
      <c r="T105" s="4">
        <v>0</v>
      </c>
      <c r="U105" s="4">
        <v>0</v>
      </c>
      <c r="V105" s="4">
        <v>0</v>
      </c>
      <c r="W105" s="4">
        <v>0</v>
      </c>
      <c r="X105" s="4">
        <v>206</v>
      </c>
    </row>
    <row r="106" spans="1:24" x14ac:dyDescent="0.2">
      <c r="A106" s="5">
        <v>42968.442037037035</v>
      </c>
      <c r="B106" s="4">
        <v>206</v>
      </c>
      <c r="C106" s="4">
        <v>22</v>
      </c>
      <c r="D106" s="4">
        <v>14</v>
      </c>
      <c r="E106" s="14">
        <f>Tableau_chavsql01_chavsql01_PLCLogger_Pieces_emp_rabotage[[#This Row],[PLC02]]</f>
        <v>10259.5712890625</v>
      </c>
      <c r="F106" s="12">
        <v>10259.5712890625</v>
      </c>
      <c r="G106" s="8">
        <f>Tableau_chavsql01_chavsql01_PLCLogger_Pieces_emp_rabotage[[#This Row],[PLC04]]/86400</f>
        <v>1.3210532400343153E-3</v>
      </c>
      <c r="H106" s="12">
        <v>114.13899993896484</v>
      </c>
      <c r="I106" s="4">
        <v>3</v>
      </c>
      <c r="J106" s="17">
        <f>(Tableau_chavsql01_chavsql01_PLCLogger_Pieces_emp_rabotage[[#This Row],[PLC07]]/16)</f>
        <v>74</v>
      </c>
      <c r="K106" s="4">
        <v>1184</v>
      </c>
      <c r="L106" s="4">
        <v>2</v>
      </c>
      <c r="M106" s="4">
        <v>533</v>
      </c>
      <c r="N106" s="4">
        <v>1066</v>
      </c>
      <c r="O106" s="4">
        <v>0</v>
      </c>
      <c r="P106" s="4">
        <v>0</v>
      </c>
      <c r="Q106" s="4">
        <v>0</v>
      </c>
      <c r="R106" s="4">
        <v>0</v>
      </c>
      <c r="S106" s="4">
        <v>0</v>
      </c>
      <c r="T106" s="4">
        <v>0</v>
      </c>
      <c r="U106" s="4">
        <v>0</v>
      </c>
      <c r="V106" s="4">
        <v>0</v>
      </c>
      <c r="W106" s="4">
        <v>0</v>
      </c>
      <c r="X106" s="4">
        <v>205</v>
      </c>
    </row>
    <row r="107" spans="1:24" x14ac:dyDescent="0.2">
      <c r="A107" s="5">
        <v>42968.441562499997</v>
      </c>
      <c r="B107" s="4">
        <v>205</v>
      </c>
      <c r="C107" s="4">
        <v>4</v>
      </c>
      <c r="D107" s="4">
        <v>22</v>
      </c>
      <c r="E107" s="14">
        <f>Tableau_chavsql01_chavsql01_PLCLogger_Pieces_emp_rabotage[[#This Row],[PLC02]]</f>
        <v>1958.1409912109375</v>
      </c>
      <c r="F107" s="12">
        <v>1958.1409912109375</v>
      </c>
      <c r="G107" s="8">
        <f>Tableau_chavsql01_chavsql01_PLCLogger_Pieces_emp_rabotage[[#This Row],[PLC04]]/86400</f>
        <v>1.9718286726209851E-3</v>
      </c>
      <c r="H107" s="12">
        <v>170.36599731445312</v>
      </c>
      <c r="I107" s="4">
        <v>3</v>
      </c>
      <c r="J107" s="17">
        <f>(Tableau_chavsql01_chavsql01_PLCLogger_Pieces_emp_rabotage[[#This Row],[PLC07]]/16)</f>
        <v>84</v>
      </c>
      <c r="K107" s="4">
        <v>1344</v>
      </c>
      <c r="L107" s="4">
        <v>2</v>
      </c>
      <c r="M107" s="4">
        <v>533</v>
      </c>
      <c r="N107" s="4">
        <v>1066</v>
      </c>
      <c r="O107" s="4">
        <v>0</v>
      </c>
      <c r="P107" s="4">
        <v>0</v>
      </c>
      <c r="Q107" s="4">
        <v>0</v>
      </c>
      <c r="R107" s="4">
        <v>0</v>
      </c>
      <c r="S107" s="4">
        <v>0</v>
      </c>
      <c r="T107" s="4">
        <v>0</v>
      </c>
      <c r="U107" s="4">
        <v>0</v>
      </c>
      <c r="V107" s="4">
        <v>0</v>
      </c>
      <c r="W107" s="4">
        <v>0</v>
      </c>
      <c r="X107" s="4">
        <v>204</v>
      </c>
    </row>
    <row r="108" spans="1:24" x14ac:dyDescent="0.2">
      <c r="A108" s="5">
        <v>42968.437569444446</v>
      </c>
      <c r="B108" s="4">
        <v>204</v>
      </c>
      <c r="C108" s="4">
        <v>8</v>
      </c>
      <c r="D108" s="4">
        <v>37</v>
      </c>
      <c r="E108" s="14">
        <f>Tableau_chavsql01_chavsql01_PLCLogger_Pieces_emp_rabotage[[#This Row],[PLC02]]</f>
        <v>1362.85400390625</v>
      </c>
      <c r="F108" s="12">
        <v>1362.85400390625</v>
      </c>
      <c r="G108" s="8">
        <f>Tableau_chavsql01_chavsql01_PLCLogger_Pieces_emp_rabotage[[#This Row],[PLC04]]/86400</f>
        <v>2.1296296682622697E-5</v>
      </c>
      <c r="H108" s="12">
        <v>1.8400000333786011</v>
      </c>
      <c r="I108" s="4">
        <v>3</v>
      </c>
      <c r="J108" s="17">
        <f>(Tableau_chavsql01_chavsql01_PLCLogger_Pieces_emp_rabotage[[#This Row],[PLC07]]/16)</f>
        <v>96</v>
      </c>
      <c r="K108" s="4">
        <v>1536</v>
      </c>
      <c r="L108" s="4">
        <v>3</v>
      </c>
      <c r="M108" s="4">
        <v>400</v>
      </c>
      <c r="N108" s="4">
        <v>1200</v>
      </c>
      <c r="O108" s="4">
        <v>0</v>
      </c>
      <c r="P108" s="4">
        <v>0</v>
      </c>
      <c r="Q108" s="4">
        <v>0</v>
      </c>
      <c r="R108" s="4">
        <v>0</v>
      </c>
      <c r="S108" s="4">
        <v>0</v>
      </c>
      <c r="T108" s="4">
        <v>0</v>
      </c>
      <c r="U108" s="4">
        <v>0</v>
      </c>
      <c r="V108" s="4">
        <v>0</v>
      </c>
      <c r="W108" s="4">
        <v>0</v>
      </c>
      <c r="X108" s="4">
        <v>203</v>
      </c>
    </row>
    <row r="109" spans="1:24" x14ac:dyDescent="0.2">
      <c r="A109" s="5">
        <v>42968.434675925928</v>
      </c>
      <c r="B109" s="4">
        <v>203</v>
      </c>
      <c r="C109" s="4">
        <v>21</v>
      </c>
      <c r="D109" s="4">
        <v>25</v>
      </c>
      <c r="E109" s="14">
        <f>Tableau_chavsql01_chavsql01_PLCLogger_Pieces_emp_rabotage[[#This Row],[PLC02]]</f>
        <v>2109.18310546875</v>
      </c>
      <c r="F109" s="12">
        <v>2109.18310546875</v>
      </c>
      <c r="G109" s="8">
        <f>Tableau_chavsql01_chavsql01_PLCLogger_Pieces_emp_rabotage[[#This Row],[PLC04]]/86400</f>
        <v>4.9603007457874439E-4</v>
      </c>
      <c r="H109" s="12">
        <v>42.856998443603516</v>
      </c>
      <c r="I109" s="4">
        <v>3</v>
      </c>
      <c r="J109" s="17">
        <f>(Tableau_chavsql01_chavsql01_PLCLogger_Pieces_emp_rabotage[[#This Row],[PLC07]]/16)</f>
        <v>96</v>
      </c>
      <c r="K109" s="4">
        <v>1536</v>
      </c>
      <c r="L109" s="4">
        <v>3</v>
      </c>
      <c r="M109" s="4">
        <v>400</v>
      </c>
      <c r="N109" s="4">
        <v>1200</v>
      </c>
      <c r="O109" s="4">
        <v>0</v>
      </c>
      <c r="P109" s="4">
        <v>0</v>
      </c>
      <c r="Q109" s="4">
        <v>0</v>
      </c>
      <c r="R109" s="4">
        <v>0</v>
      </c>
      <c r="S109" s="4">
        <v>0</v>
      </c>
      <c r="T109" s="4">
        <v>0</v>
      </c>
      <c r="U109" s="4">
        <v>0</v>
      </c>
      <c r="V109" s="4">
        <v>0</v>
      </c>
      <c r="W109" s="4">
        <v>0</v>
      </c>
      <c r="X109" s="4">
        <v>202</v>
      </c>
    </row>
    <row r="110" spans="1:24" x14ac:dyDescent="0.2">
      <c r="A110" s="5">
        <v>42968.431446759256</v>
      </c>
      <c r="B110" s="4">
        <v>202</v>
      </c>
      <c r="C110" s="4">
        <v>26</v>
      </c>
      <c r="D110" s="4">
        <v>30</v>
      </c>
      <c r="E110" s="14">
        <f>Tableau_chavsql01_chavsql01_PLCLogger_Pieces_emp_rabotage[[#This Row],[PLC02]]</f>
        <v>4890.7919921875</v>
      </c>
      <c r="F110" s="12">
        <v>4890.7919921875</v>
      </c>
      <c r="G110" s="8">
        <f>Tableau_chavsql01_chavsql01_PLCLogger_Pieces_emp_rabotage[[#This Row],[PLC04]]/86400</f>
        <v>6.0763886129414591E-6</v>
      </c>
      <c r="H110" s="12">
        <v>0.52499997615814209</v>
      </c>
      <c r="I110" s="4">
        <v>3</v>
      </c>
      <c r="J110" s="17">
        <f>(Tableau_chavsql01_chavsql01_PLCLogger_Pieces_emp_rabotage[[#This Row],[PLC07]]/16)</f>
        <v>96</v>
      </c>
      <c r="K110" s="4">
        <v>1536</v>
      </c>
      <c r="L110" s="4">
        <v>2</v>
      </c>
      <c r="M110" s="4">
        <v>543</v>
      </c>
      <c r="N110" s="4">
        <v>1086</v>
      </c>
      <c r="O110" s="4">
        <v>0</v>
      </c>
      <c r="P110" s="4">
        <v>0</v>
      </c>
      <c r="Q110" s="4">
        <v>0</v>
      </c>
      <c r="R110" s="4">
        <v>0</v>
      </c>
      <c r="S110" s="4">
        <v>0</v>
      </c>
      <c r="T110" s="4">
        <v>0</v>
      </c>
      <c r="U110" s="4">
        <v>0</v>
      </c>
      <c r="V110" s="4">
        <v>0</v>
      </c>
      <c r="W110" s="4">
        <v>0</v>
      </c>
      <c r="X110" s="4">
        <v>201</v>
      </c>
    </row>
    <row r="111" spans="1:24" x14ac:dyDescent="0.2">
      <c r="A111" s="5">
        <v>42968.425358796296</v>
      </c>
      <c r="B111" s="4">
        <v>201</v>
      </c>
      <c r="C111" s="4">
        <v>7</v>
      </c>
      <c r="D111" s="4">
        <v>37</v>
      </c>
      <c r="E111" s="14">
        <f>Tableau_chavsql01_chavsql01_PLCLogger_Pieces_emp_rabotage[[#This Row],[PLC02]]</f>
        <v>1894.616943359375</v>
      </c>
      <c r="F111" s="12">
        <v>1894.616943359375</v>
      </c>
      <c r="G111" s="8">
        <f>Tableau_chavsql01_chavsql01_PLCLogger_Pieces_emp_rabotage[[#This Row],[PLC04]]/86400</f>
        <v>4.3026387249981918E-3</v>
      </c>
      <c r="H111" s="12">
        <v>371.74798583984375</v>
      </c>
      <c r="I111" s="4">
        <v>3</v>
      </c>
      <c r="J111" s="17">
        <f>(Tableau_chavsql01_chavsql01_PLCLogger_Pieces_emp_rabotage[[#This Row],[PLC07]]/16)</f>
        <v>96</v>
      </c>
      <c r="K111" s="4">
        <v>1536</v>
      </c>
      <c r="L111" s="4">
        <v>3</v>
      </c>
      <c r="M111" s="4">
        <v>400</v>
      </c>
      <c r="N111" s="4">
        <v>1200</v>
      </c>
      <c r="O111" s="4">
        <v>0</v>
      </c>
      <c r="P111" s="4">
        <v>0</v>
      </c>
      <c r="Q111" s="4">
        <v>0</v>
      </c>
      <c r="R111" s="4">
        <v>0</v>
      </c>
      <c r="S111" s="4">
        <v>0</v>
      </c>
      <c r="T111" s="4">
        <v>0</v>
      </c>
      <c r="U111" s="4">
        <v>0</v>
      </c>
      <c r="V111" s="4">
        <v>0</v>
      </c>
      <c r="W111" s="4">
        <v>0</v>
      </c>
      <c r="X111" s="4">
        <v>200</v>
      </c>
    </row>
    <row r="112" spans="1:24" x14ac:dyDescent="0.2">
      <c r="A112" s="5">
        <v>42968.421770833331</v>
      </c>
      <c r="B112" s="4">
        <v>200</v>
      </c>
      <c r="C112" s="4">
        <v>10</v>
      </c>
      <c r="D112" s="4">
        <v>22</v>
      </c>
      <c r="E112" s="14">
        <f>Tableau_chavsql01_chavsql01_PLCLogger_Pieces_emp_rabotage[[#This Row],[PLC02]]</f>
        <v>1173.5250244140625</v>
      </c>
      <c r="F112" s="12">
        <v>1173.5250244140625</v>
      </c>
      <c r="G112" s="8">
        <f>Tableau_chavsql01_chavsql01_PLCLogger_Pieces_emp_rabotage[[#This Row],[PLC04]]/86400</f>
        <v>6.236852010091146E-3</v>
      </c>
      <c r="H112" s="12">
        <v>538.864013671875</v>
      </c>
      <c r="I112" s="4">
        <v>3</v>
      </c>
      <c r="J112" s="17">
        <f>(Tableau_chavsql01_chavsql01_PLCLogger_Pieces_emp_rabotage[[#This Row],[PLC07]]/16)</f>
        <v>84</v>
      </c>
      <c r="K112" s="4">
        <v>1344</v>
      </c>
      <c r="L112" s="4">
        <v>2</v>
      </c>
      <c r="M112" s="4">
        <v>533</v>
      </c>
      <c r="N112" s="4">
        <v>1066</v>
      </c>
      <c r="O112" s="4">
        <v>0</v>
      </c>
      <c r="P112" s="4">
        <v>0</v>
      </c>
      <c r="Q112" s="4">
        <v>0</v>
      </c>
      <c r="R112" s="4">
        <v>0</v>
      </c>
      <c r="S112" s="4">
        <v>0</v>
      </c>
      <c r="T112" s="4">
        <v>0</v>
      </c>
      <c r="U112" s="4">
        <v>0</v>
      </c>
      <c r="V112" s="4">
        <v>0</v>
      </c>
      <c r="W112" s="4">
        <v>0</v>
      </c>
      <c r="X112" s="4">
        <v>199</v>
      </c>
    </row>
    <row r="113" spans="1:24" x14ac:dyDescent="0.2">
      <c r="A113" s="5">
        <v>42968.414907407408</v>
      </c>
      <c r="B113" s="4">
        <v>199</v>
      </c>
      <c r="C113" s="4">
        <v>3</v>
      </c>
      <c r="D113" s="4">
        <v>38</v>
      </c>
      <c r="E113" s="14">
        <f>Tableau_chavsql01_chavsql01_PLCLogger_Pieces_emp_rabotage[[#This Row],[PLC02]]</f>
        <v>5494.96923828125</v>
      </c>
      <c r="F113" s="12">
        <v>5494.96923828125</v>
      </c>
      <c r="G113" s="8">
        <f>Tableau_chavsql01_chavsql01_PLCLogger_Pieces_emp_rabotage[[#This Row],[PLC04]]/86400</f>
        <v>5.8930902127866391E-3</v>
      </c>
      <c r="H113" s="12">
        <v>509.16299438476562</v>
      </c>
      <c r="I113" s="4">
        <v>3</v>
      </c>
      <c r="J113" s="17">
        <f>(Tableau_chavsql01_chavsql01_PLCLogger_Pieces_emp_rabotage[[#This Row],[PLC07]]/16)</f>
        <v>96</v>
      </c>
      <c r="K113" s="4">
        <v>1536</v>
      </c>
      <c r="L113" s="4">
        <v>2</v>
      </c>
      <c r="M113" s="4">
        <v>533</v>
      </c>
      <c r="N113" s="4">
        <v>1066</v>
      </c>
      <c r="O113" s="4">
        <v>0</v>
      </c>
      <c r="P113" s="4">
        <v>0</v>
      </c>
      <c r="Q113" s="4">
        <v>0</v>
      </c>
      <c r="R113" s="4">
        <v>0</v>
      </c>
      <c r="S113" s="4">
        <v>0</v>
      </c>
      <c r="T113" s="4">
        <v>0</v>
      </c>
      <c r="U113" s="4">
        <v>0</v>
      </c>
      <c r="V113" s="4">
        <v>0</v>
      </c>
      <c r="W113" s="4">
        <v>0</v>
      </c>
      <c r="X113" s="4">
        <v>198</v>
      </c>
    </row>
    <row r="114" spans="1:24" x14ac:dyDescent="0.2">
      <c r="A114" s="5">
        <v>42968.412893518522</v>
      </c>
      <c r="B114" s="4">
        <v>198</v>
      </c>
      <c r="C114" s="4">
        <v>23</v>
      </c>
      <c r="D114" s="4">
        <v>25</v>
      </c>
      <c r="E114" s="14">
        <f>Tableau_chavsql01_chavsql01_PLCLogger_Pieces_emp_rabotage[[#This Row],[PLC02]]</f>
        <v>2339.62890625</v>
      </c>
      <c r="F114" s="12">
        <v>2339.62890625</v>
      </c>
      <c r="G114" s="8">
        <f>Tableau_chavsql01_chavsql01_PLCLogger_Pieces_emp_rabotage[[#This Row],[PLC04]]/86400</f>
        <v>4.0240160624186198E-3</v>
      </c>
      <c r="H114" s="12">
        <v>347.67498779296875</v>
      </c>
      <c r="I114" s="4">
        <v>3</v>
      </c>
      <c r="J114" s="17">
        <f>(Tableau_chavsql01_chavsql01_PLCLogger_Pieces_emp_rabotage[[#This Row],[PLC07]]/16)</f>
        <v>96</v>
      </c>
      <c r="K114" s="4">
        <v>1536</v>
      </c>
      <c r="L114" s="4">
        <v>3</v>
      </c>
      <c r="M114" s="4">
        <v>400</v>
      </c>
      <c r="N114" s="4">
        <v>1200</v>
      </c>
      <c r="O114" s="4">
        <v>0</v>
      </c>
      <c r="P114" s="4">
        <v>0</v>
      </c>
      <c r="Q114" s="4">
        <v>0</v>
      </c>
      <c r="R114" s="4">
        <v>0</v>
      </c>
      <c r="S114" s="4">
        <v>0</v>
      </c>
      <c r="T114" s="4">
        <v>0</v>
      </c>
      <c r="U114" s="4">
        <v>0</v>
      </c>
      <c r="V114" s="4">
        <v>0</v>
      </c>
      <c r="W114" s="4">
        <v>0</v>
      </c>
      <c r="X114" s="4">
        <v>197</v>
      </c>
    </row>
    <row r="115" spans="1:24" x14ac:dyDescent="0.2">
      <c r="A115" s="5">
        <v>42968.40898148148</v>
      </c>
      <c r="B115" s="4">
        <v>197</v>
      </c>
      <c r="C115" s="4">
        <v>8</v>
      </c>
      <c r="D115" s="4">
        <v>22</v>
      </c>
      <c r="E115" s="14">
        <f>Tableau_chavsql01_chavsql01_PLCLogger_Pieces_emp_rabotage[[#This Row],[PLC02]]</f>
        <v>2110.636962890625</v>
      </c>
      <c r="F115" s="12">
        <v>2110.636962890625</v>
      </c>
      <c r="G115" s="8">
        <f>Tableau_chavsql01_chavsql01_PLCLogger_Pieces_emp_rabotage[[#This Row],[PLC04]]/86400</f>
        <v>7.6755205790201824E-3</v>
      </c>
      <c r="H115" s="12">
        <v>663.16497802734375</v>
      </c>
      <c r="I115" s="4">
        <v>3</v>
      </c>
      <c r="J115" s="17">
        <f>(Tableau_chavsql01_chavsql01_PLCLogger_Pieces_emp_rabotage[[#This Row],[PLC07]]/16)</f>
        <v>84</v>
      </c>
      <c r="K115" s="4">
        <v>1344</v>
      </c>
      <c r="L115" s="4">
        <v>2</v>
      </c>
      <c r="M115" s="4">
        <v>533</v>
      </c>
      <c r="N115" s="4">
        <v>1066</v>
      </c>
      <c r="O115" s="4">
        <v>0</v>
      </c>
      <c r="P115" s="4">
        <v>0</v>
      </c>
      <c r="Q115" s="4">
        <v>0</v>
      </c>
      <c r="R115" s="4">
        <v>0</v>
      </c>
      <c r="S115" s="4">
        <v>0</v>
      </c>
      <c r="T115" s="4">
        <v>0</v>
      </c>
      <c r="U115" s="4">
        <v>0</v>
      </c>
      <c r="V115" s="4">
        <v>0</v>
      </c>
      <c r="W115" s="4">
        <v>0</v>
      </c>
      <c r="X115" s="4">
        <v>196</v>
      </c>
    </row>
    <row r="116" spans="1:24" x14ac:dyDescent="0.2">
      <c r="A116" s="5">
        <v>42968.406527777777</v>
      </c>
      <c r="B116" s="4">
        <v>196</v>
      </c>
      <c r="C116" s="4">
        <v>24</v>
      </c>
      <c r="D116" s="4">
        <v>39</v>
      </c>
      <c r="E116" s="14">
        <f>Tableau_chavsql01_chavsql01_PLCLogger_Pieces_emp_rabotage[[#This Row],[PLC02]]</f>
        <v>201020.03125</v>
      </c>
      <c r="F116" s="12">
        <v>201020.03125</v>
      </c>
      <c r="G116" s="8">
        <f>Tableau_chavsql01_chavsql01_PLCLogger_Pieces_emp_rabotage[[#This Row],[PLC04]]/86400</f>
        <v>7.939814693397945E-6</v>
      </c>
      <c r="H116" s="12">
        <v>0.68599998950958252</v>
      </c>
      <c r="I116" s="4">
        <v>3</v>
      </c>
      <c r="J116" s="17">
        <f>(Tableau_chavsql01_chavsql01_PLCLogger_Pieces_emp_rabotage[[#This Row],[PLC07]]/16)</f>
        <v>72</v>
      </c>
      <c r="K116" s="4">
        <v>1152</v>
      </c>
      <c r="L116" s="4">
        <v>2</v>
      </c>
      <c r="M116" s="4">
        <v>543</v>
      </c>
      <c r="N116" s="4">
        <v>1086</v>
      </c>
      <c r="O116" s="4">
        <v>0</v>
      </c>
      <c r="P116" s="4">
        <v>0</v>
      </c>
      <c r="Q116" s="4">
        <v>0</v>
      </c>
      <c r="R116" s="4">
        <v>0</v>
      </c>
      <c r="S116" s="4">
        <v>0</v>
      </c>
      <c r="T116" s="4">
        <v>0</v>
      </c>
      <c r="U116" s="4">
        <v>0</v>
      </c>
      <c r="V116" s="4">
        <v>0</v>
      </c>
      <c r="W116" s="4">
        <v>0</v>
      </c>
      <c r="X116" s="4">
        <v>195</v>
      </c>
    </row>
    <row r="117" spans="1:24" x14ac:dyDescent="0.2">
      <c r="A117" s="5">
        <v>42968.402233796296</v>
      </c>
      <c r="B117" s="4">
        <v>195</v>
      </c>
      <c r="C117" s="4">
        <v>4</v>
      </c>
      <c r="D117" s="4">
        <v>37</v>
      </c>
      <c r="E117" s="14">
        <f>Tableau_chavsql01_chavsql01_PLCLogger_Pieces_emp_rabotage[[#This Row],[PLC02]]</f>
        <v>831.89300537109375</v>
      </c>
      <c r="F117" s="12">
        <v>831.89300537109375</v>
      </c>
      <c r="G117" s="8">
        <f>Tableau_chavsql01_chavsql01_PLCLogger_Pieces_emp_rabotage[[#This Row],[PLC04]]/86400</f>
        <v>4.0279745172571253E-3</v>
      </c>
      <c r="H117" s="12">
        <v>348.01699829101563</v>
      </c>
      <c r="I117" s="4">
        <v>3</v>
      </c>
      <c r="J117" s="17">
        <f>(Tableau_chavsql01_chavsql01_PLCLogger_Pieces_emp_rabotage[[#This Row],[PLC07]]/16)</f>
        <v>96</v>
      </c>
      <c r="K117" s="4">
        <v>1536</v>
      </c>
      <c r="L117" s="4">
        <v>2</v>
      </c>
      <c r="M117" s="4">
        <v>400</v>
      </c>
      <c r="N117" s="4">
        <v>800</v>
      </c>
      <c r="O117" s="4">
        <v>0</v>
      </c>
      <c r="P117" s="4">
        <v>0</v>
      </c>
      <c r="Q117" s="4">
        <v>0</v>
      </c>
      <c r="R117" s="4">
        <v>0</v>
      </c>
      <c r="S117" s="4">
        <v>0</v>
      </c>
      <c r="T117" s="4">
        <v>0</v>
      </c>
      <c r="U117" s="4">
        <v>0</v>
      </c>
      <c r="V117" s="4">
        <v>0</v>
      </c>
      <c r="W117" s="4">
        <v>0</v>
      </c>
      <c r="X117" s="4">
        <v>194</v>
      </c>
    </row>
    <row r="118" spans="1:24" x14ac:dyDescent="0.2">
      <c r="A118" s="5">
        <v>42968.398310185185</v>
      </c>
      <c r="B118" s="4">
        <v>194</v>
      </c>
      <c r="C118" s="4">
        <v>27</v>
      </c>
      <c r="D118" s="4">
        <v>24</v>
      </c>
      <c r="E118" s="14">
        <f>Tableau_chavsql01_chavsql01_PLCLogger_Pieces_emp_rabotage[[#This Row],[PLC02]]</f>
        <v>11989.966796875</v>
      </c>
      <c r="F118" s="12">
        <v>11989.966796875</v>
      </c>
      <c r="G118" s="8">
        <f>Tableau_chavsql01_chavsql01_PLCLogger_Pieces_emp_rabotage[[#This Row],[PLC04]]/86400</f>
        <v>1.58403241192853E-2</v>
      </c>
      <c r="H118" s="12">
        <v>1368.60400390625</v>
      </c>
      <c r="I118" s="4">
        <v>3</v>
      </c>
      <c r="J118" s="17">
        <f>(Tableau_chavsql01_chavsql01_PLCLogger_Pieces_emp_rabotage[[#This Row],[PLC07]]/16)</f>
        <v>94</v>
      </c>
      <c r="K118" s="4">
        <v>1504</v>
      </c>
      <c r="L118" s="4">
        <v>2</v>
      </c>
      <c r="M118" s="4">
        <v>543</v>
      </c>
      <c r="N118" s="4">
        <v>1086</v>
      </c>
      <c r="O118" s="4">
        <v>0</v>
      </c>
      <c r="P118" s="4">
        <v>0</v>
      </c>
      <c r="Q118" s="4">
        <v>0</v>
      </c>
      <c r="R118" s="4">
        <v>0</v>
      </c>
      <c r="S118" s="4">
        <v>0</v>
      </c>
      <c r="T118" s="4">
        <v>0</v>
      </c>
      <c r="U118" s="4">
        <v>0</v>
      </c>
      <c r="V118" s="4">
        <v>0</v>
      </c>
      <c r="W118" s="4">
        <v>0</v>
      </c>
      <c r="X118" s="4">
        <v>193</v>
      </c>
    </row>
    <row r="119" spans="1:24" x14ac:dyDescent="0.2">
      <c r="A119" s="5">
        <v>42968.395150462966</v>
      </c>
      <c r="B119" s="4">
        <v>193</v>
      </c>
      <c r="C119" s="4">
        <v>9</v>
      </c>
      <c r="D119" s="4">
        <v>37</v>
      </c>
      <c r="E119" s="14">
        <f>Tableau_chavsql01_chavsql01_PLCLogger_Pieces_emp_rabotage[[#This Row],[PLC02]]</f>
        <v>809.86102294921875</v>
      </c>
      <c r="F119" s="12">
        <v>809.86102294921875</v>
      </c>
      <c r="G119" s="8">
        <f>Tableau_chavsql01_chavsql01_PLCLogger_Pieces_emp_rabotage[[#This Row],[PLC04]]/86400</f>
        <v>6.5541436937120228E-3</v>
      </c>
      <c r="H119" s="12">
        <v>566.27801513671875</v>
      </c>
      <c r="I119" s="4">
        <v>3</v>
      </c>
      <c r="J119" s="17">
        <f>(Tableau_chavsql01_chavsql01_PLCLogger_Pieces_emp_rabotage[[#This Row],[PLC07]]/16)</f>
        <v>96</v>
      </c>
      <c r="K119" s="4">
        <v>1536</v>
      </c>
      <c r="L119" s="4">
        <v>2</v>
      </c>
      <c r="M119" s="4">
        <v>533</v>
      </c>
      <c r="N119" s="4">
        <v>1066</v>
      </c>
      <c r="O119" s="4">
        <v>0</v>
      </c>
      <c r="P119" s="4">
        <v>0</v>
      </c>
      <c r="Q119" s="4">
        <v>0</v>
      </c>
      <c r="R119" s="4">
        <v>0</v>
      </c>
      <c r="S119" s="4">
        <v>0</v>
      </c>
      <c r="T119" s="4">
        <v>0</v>
      </c>
      <c r="U119" s="4">
        <v>0</v>
      </c>
      <c r="V119" s="4">
        <v>0</v>
      </c>
      <c r="W119" s="4">
        <v>0</v>
      </c>
      <c r="X119" s="4">
        <v>192</v>
      </c>
    </row>
    <row r="120" spans="1:24" x14ac:dyDescent="0.2">
      <c r="A120" s="5">
        <v>42968.391377314816</v>
      </c>
      <c r="B120" s="4">
        <v>192</v>
      </c>
      <c r="C120" s="4">
        <v>21</v>
      </c>
      <c r="D120" s="4">
        <v>25</v>
      </c>
      <c r="E120" s="14">
        <f>Tableau_chavsql01_chavsql01_PLCLogger_Pieces_emp_rabotage[[#This Row],[PLC02]]</f>
        <v>1908.2060546875</v>
      </c>
      <c r="F120" s="12">
        <v>1908.2060546875</v>
      </c>
      <c r="G120" s="8">
        <f>Tableau_chavsql01_chavsql01_PLCLogger_Pieces_emp_rabotage[[#This Row],[PLC04]]/86400</f>
        <v>9.6054048891420721E-3</v>
      </c>
      <c r="H120" s="12">
        <v>829.906982421875</v>
      </c>
      <c r="I120" s="4">
        <v>3</v>
      </c>
      <c r="J120" s="17">
        <f>(Tableau_chavsql01_chavsql01_PLCLogger_Pieces_emp_rabotage[[#This Row],[PLC07]]/16)</f>
        <v>96</v>
      </c>
      <c r="K120" s="4">
        <v>1536</v>
      </c>
      <c r="L120" s="4">
        <v>3</v>
      </c>
      <c r="M120" s="4">
        <v>400</v>
      </c>
      <c r="N120" s="4">
        <v>1200</v>
      </c>
      <c r="O120" s="4">
        <v>0</v>
      </c>
      <c r="P120" s="4">
        <v>0</v>
      </c>
      <c r="Q120" s="4">
        <v>0</v>
      </c>
      <c r="R120" s="4">
        <v>0</v>
      </c>
      <c r="S120" s="4">
        <v>0</v>
      </c>
      <c r="T120" s="4">
        <v>0</v>
      </c>
      <c r="U120" s="4">
        <v>0</v>
      </c>
      <c r="V120" s="4">
        <v>0</v>
      </c>
      <c r="W120" s="4">
        <v>0</v>
      </c>
      <c r="X120" s="4">
        <v>191</v>
      </c>
    </row>
    <row r="121" spans="1:24" x14ac:dyDescent="0.2">
      <c r="A121" s="5">
        <v>42968.388020833336</v>
      </c>
      <c r="B121" s="4">
        <v>191</v>
      </c>
      <c r="C121" s="4">
        <v>7</v>
      </c>
      <c r="D121" s="4">
        <v>30</v>
      </c>
      <c r="E121" s="14">
        <f>Tableau_chavsql01_chavsql01_PLCLogger_Pieces_emp_rabotage[[#This Row],[PLC02]]</f>
        <v>5135.30615234375</v>
      </c>
      <c r="F121" s="12">
        <v>5135.30615234375</v>
      </c>
      <c r="G121" s="8">
        <f>Tableau_chavsql01_chavsql01_PLCLogger_Pieces_emp_rabotage[[#This Row],[PLC04]]/86400</f>
        <v>1.6416874638310184E-2</v>
      </c>
      <c r="H121" s="12">
        <v>1418.41796875</v>
      </c>
      <c r="I121" s="4">
        <v>3</v>
      </c>
      <c r="J121" s="17">
        <f>(Tableau_chavsql01_chavsql01_PLCLogger_Pieces_emp_rabotage[[#This Row],[PLC07]]/16)</f>
        <v>96</v>
      </c>
      <c r="K121" s="4">
        <v>1536</v>
      </c>
      <c r="L121" s="4">
        <v>2</v>
      </c>
      <c r="M121" s="4">
        <v>543</v>
      </c>
      <c r="N121" s="4">
        <v>1086</v>
      </c>
      <c r="O121" s="4">
        <v>0</v>
      </c>
      <c r="P121" s="4">
        <v>0</v>
      </c>
      <c r="Q121" s="4">
        <v>0</v>
      </c>
      <c r="R121" s="4">
        <v>0</v>
      </c>
      <c r="S121" s="4">
        <v>0</v>
      </c>
      <c r="T121" s="4">
        <v>0</v>
      </c>
      <c r="U121" s="4">
        <v>0</v>
      </c>
      <c r="V121" s="4">
        <v>0</v>
      </c>
      <c r="W121" s="4">
        <v>0</v>
      </c>
      <c r="X121" s="4">
        <v>190</v>
      </c>
    </row>
    <row r="122" spans="1:24" x14ac:dyDescent="0.2">
      <c r="A122" s="5">
        <v>42968.384050925924</v>
      </c>
      <c r="B122" s="4">
        <v>190</v>
      </c>
      <c r="C122" s="4">
        <v>4</v>
      </c>
      <c r="D122" s="4">
        <v>22</v>
      </c>
      <c r="E122" s="14">
        <f>Tableau_chavsql01_chavsql01_PLCLogger_Pieces_emp_rabotage[[#This Row],[PLC02]]</f>
        <v>1966.508056640625</v>
      </c>
      <c r="F122" s="12">
        <v>1966.508056640625</v>
      </c>
      <c r="G122" s="8">
        <f>Tableau_chavsql01_chavsql01_PLCLogger_Pieces_emp_rabotage[[#This Row],[PLC04]]/86400</f>
        <v>7.2309720074688949E-3</v>
      </c>
      <c r="H122" s="12">
        <v>624.7559814453125</v>
      </c>
      <c r="I122" s="4">
        <v>3</v>
      </c>
      <c r="J122" s="17">
        <f>(Tableau_chavsql01_chavsql01_PLCLogger_Pieces_emp_rabotage[[#This Row],[PLC07]]/16)</f>
        <v>84</v>
      </c>
      <c r="K122" s="4">
        <v>1344</v>
      </c>
      <c r="L122" s="4">
        <v>2</v>
      </c>
      <c r="M122" s="4">
        <v>533</v>
      </c>
      <c r="N122" s="4">
        <v>1066</v>
      </c>
      <c r="O122" s="4">
        <v>0</v>
      </c>
      <c r="P122" s="4">
        <v>0</v>
      </c>
      <c r="Q122" s="4">
        <v>0</v>
      </c>
      <c r="R122" s="4">
        <v>0</v>
      </c>
      <c r="S122" s="4">
        <v>0</v>
      </c>
      <c r="T122" s="4">
        <v>0</v>
      </c>
      <c r="U122" s="4">
        <v>0</v>
      </c>
      <c r="V122" s="4">
        <v>0</v>
      </c>
      <c r="W122" s="4">
        <v>0</v>
      </c>
      <c r="X122" s="4">
        <v>189</v>
      </c>
    </row>
    <row r="123" spans="1:24" x14ac:dyDescent="0.2">
      <c r="A123" s="5">
        <v>42968.380023148151</v>
      </c>
      <c r="B123" s="4">
        <v>189</v>
      </c>
      <c r="C123" s="4">
        <v>6</v>
      </c>
      <c r="D123" s="4">
        <v>37</v>
      </c>
      <c r="E123" s="14">
        <f>Tableau_chavsql01_chavsql01_PLCLogger_Pieces_emp_rabotage[[#This Row],[PLC02]]</f>
        <v>797.00299072265625</v>
      </c>
      <c r="F123" s="12">
        <v>797.00299072265625</v>
      </c>
      <c r="G123" s="8">
        <f>Tableau_chavsql01_chavsql01_PLCLogger_Pieces_emp_rabotage[[#This Row],[PLC04]]/86400</f>
        <v>1.1548032584013763E-3</v>
      </c>
      <c r="H123" s="12">
        <v>99.775001525878906</v>
      </c>
      <c r="I123" s="4">
        <v>3</v>
      </c>
      <c r="J123" s="17">
        <f>(Tableau_chavsql01_chavsql01_PLCLogger_Pieces_emp_rabotage[[#This Row],[PLC07]]/16)</f>
        <v>96</v>
      </c>
      <c r="K123" s="4">
        <v>1536</v>
      </c>
      <c r="L123" s="4">
        <v>2</v>
      </c>
      <c r="M123" s="4">
        <v>533</v>
      </c>
      <c r="N123" s="4">
        <v>1066</v>
      </c>
      <c r="O123" s="4">
        <v>0</v>
      </c>
      <c r="P123" s="4">
        <v>0</v>
      </c>
      <c r="Q123" s="4">
        <v>0</v>
      </c>
      <c r="R123" s="4">
        <v>0</v>
      </c>
      <c r="S123" s="4">
        <v>0</v>
      </c>
      <c r="T123" s="4">
        <v>0</v>
      </c>
      <c r="U123" s="4">
        <v>0</v>
      </c>
      <c r="V123" s="4">
        <v>0</v>
      </c>
      <c r="W123" s="4">
        <v>0</v>
      </c>
      <c r="X123" s="4">
        <v>188</v>
      </c>
    </row>
    <row r="124" spans="1:24" x14ac:dyDescent="0.2">
      <c r="A124" s="5">
        <v>42968.378900462965</v>
      </c>
      <c r="B124" s="4">
        <v>188</v>
      </c>
      <c r="C124" s="4">
        <v>16</v>
      </c>
      <c r="D124" s="4">
        <v>20</v>
      </c>
      <c r="E124" s="14">
        <f>Tableau_chavsql01_chavsql01_PLCLogger_Pieces_emp_rabotage[[#This Row],[PLC02]]</f>
        <v>34170.97265625</v>
      </c>
      <c r="F124" s="12">
        <v>34170.97265625</v>
      </c>
      <c r="G124" s="8">
        <f>Tableau_chavsql01_chavsql01_PLCLogger_Pieces_emp_rabotage[[#This Row],[PLC04]]/86400</f>
        <v>1.2460567333080151E-2</v>
      </c>
      <c r="H124" s="12">
        <v>1076.593017578125</v>
      </c>
      <c r="I124" s="4">
        <v>3</v>
      </c>
      <c r="J124" s="17">
        <f>(Tableau_chavsql01_chavsql01_PLCLogger_Pieces_emp_rabotage[[#This Row],[PLC07]]/16)</f>
        <v>88</v>
      </c>
      <c r="K124" s="4">
        <v>1408</v>
      </c>
      <c r="L124" s="4">
        <v>2</v>
      </c>
      <c r="M124" s="4">
        <v>543</v>
      </c>
      <c r="N124" s="4">
        <v>1086</v>
      </c>
      <c r="O124" s="4">
        <v>0</v>
      </c>
      <c r="P124" s="4">
        <v>0</v>
      </c>
      <c r="Q124" s="4">
        <v>0</v>
      </c>
      <c r="R124" s="4">
        <v>0</v>
      </c>
      <c r="S124" s="4">
        <v>0</v>
      </c>
      <c r="T124" s="4">
        <v>0</v>
      </c>
      <c r="U124" s="4">
        <v>0</v>
      </c>
      <c r="V124" s="4">
        <v>0</v>
      </c>
      <c r="W124" s="4">
        <v>0</v>
      </c>
      <c r="X124" s="4">
        <v>187</v>
      </c>
    </row>
    <row r="125" spans="1:24" x14ac:dyDescent="0.2">
      <c r="A125" s="5">
        <v>42968.369293981479</v>
      </c>
      <c r="B125" s="4">
        <v>187</v>
      </c>
      <c r="C125" s="4">
        <v>5</v>
      </c>
      <c r="D125" s="4">
        <v>37</v>
      </c>
      <c r="E125" s="14">
        <f>Tableau_chavsql01_chavsql01_PLCLogger_Pieces_emp_rabotage[[#This Row],[PLC02]]</f>
        <v>774.79302978515625</v>
      </c>
      <c r="F125" s="12">
        <v>774.79302978515625</v>
      </c>
      <c r="G125" s="8">
        <f>Tableau_chavsql01_chavsql01_PLCLogger_Pieces_emp_rabotage[[#This Row],[PLC04]]/86400</f>
        <v>2.4074073191042301E-5</v>
      </c>
      <c r="H125" s="12">
        <v>2.0799999237060547</v>
      </c>
      <c r="I125" s="4">
        <v>3</v>
      </c>
      <c r="J125" s="17">
        <f>(Tableau_chavsql01_chavsql01_PLCLogger_Pieces_emp_rabotage[[#This Row],[PLC07]]/16)</f>
        <v>96</v>
      </c>
      <c r="K125" s="4">
        <v>1536</v>
      </c>
      <c r="L125" s="4">
        <v>2</v>
      </c>
      <c r="M125" s="4">
        <v>533</v>
      </c>
      <c r="N125" s="4">
        <v>1066</v>
      </c>
      <c r="O125" s="4">
        <v>0</v>
      </c>
      <c r="P125" s="4">
        <v>0</v>
      </c>
      <c r="Q125" s="4">
        <v>0</v>
      </c>
      <c r="R125" s="4">
        <v>0</v>
      </c>
      <c r="S125" s="4">
        <v>0</v>
      </c>
      <c r="T125" s="4">
        <v>0</v>
      </c>
      <c r="U125" s="4">
        <v>0</v>
      </c>
      <c r="V125" s="4">
        <v>0</v>
      </c>
      <c r="W125" s="4">
        <v>0</v>
      </c>
      <c r="X125" s="4">
        <v>186</v>
      </c>
    </row>
    <row r="126" spans="1:24" x14ac:dyDescent="0.2">
      <c r="A126" s="5">
        <v>42968.36246527778</v>
      </c>
      <c r="B126" s="4">
        <v>186</v>
      </c>
      <c r="C126" s="4">
        <v>23</v>
      </c>
      <c r="D126" s="4">
        <v>25</v>
      </c>
      <c r="E126" s="14">
        <f>Tableau_chavsql01_chavsql01_PLCLogger_Pieces_emp_rabotage[[#This Row],[PLC02]]</f>
        <v>2186.672119140625</v>
      </c>
      <c r="F126" s="12">
        <v>2186.672119140625</v>
      </c>
      <c r="G126" s="8">
        <f>Tableau_chavsql01_chavsql01_PLCLogger_Pieces_emp_rabotage[[#This Row],[PLC04]]/86400</f>
        <v>3.5612964630126953E-3</v>
      </c>
      <c r="H126" s="12">
        <v>307.69601440429687</v>
      </c>
      <c r="I126" s="4">
        <v>3</v>
      </c>
      <c r="J126" s="17">
        <f>(Tableau_chavsql01_chavsql01_PLCLogger_Pieces_emp_rabotage[[#This Row],[PLC07]]/16)</f>
        <v>96</v>
      </c>
      <c r="K126" s="4">
        <v>1536</v>
      </c>
      <c r="L126" s="4">
        <v>3</v>
      </c>
      <c r="M126" s="4">
        <v>403</v>
      </c>
      <c r="N126" s="4">
        <v>1209</v>
      </c>
      <c r="O126" s="4">
        <v>0</v>
      </c>
      <c r="P126" s="4">
        <v>0</v>
      </c>
      <c r="Q126" s="4">
        <v>0</v>
      </c>
      <c r="R126" s="4">
        <v>0</v>
      </c>
      <c r="S126" s="4">
        <v>0</v>
      </c>
      <c r="T126" s="4">
        <v>0</v>
      </c>
      <c r="U126" s="4">
        <v>0</v>
      </c>
      <c r="V126" s="4">
        <v>0</v>
      </c>
      <c r="W126" s="4">
        <v>0</v>
      </c>
      <c r="X126" s="4">
        <v>185</v>
      </c>
    </row>
    <row r="127" spans="1:24" x14ac:dyDescent="0.2">
      <c r="A127" s="5">
        <v>42968.360034722224</v>
      </c>
      <c r="B127" s="4">
        <v>185</v>
      </c>
      <c r="C127" s="4">
        <v>8</v>
      </c>
      <c r="D127" s="4">
        <v>37</v>
      </c>
      <c r="E127" s="14">
        <f>Tableau_chavsql01_chavsql01_PLCLogger_Pieces_emp_rabotage[[#This Row],[PLC02]]</f>
        <v>1033.0760498046875</v>
      </c>
      <c r="F127" s="12">
        <v>1033.0760498046875</v>
      </c>
      <c r="G127" s="8">
        <f>Tableau_chavsql01_chavsql01_PLCLogger_Pieces_emp_rabotage[[#This Row],[PLC04]]/86400</f>
        <v>2.6342592857502124E-5</v>
      </c>
      <c r="H127" s="12">
        <v>2.2760000228881836</v>
      </c>
      <c r="I127" s="4">
        <v>3</v>
      </c>
      <c r="J127" s="17">
        <f>(Tableau_chavsql01_chavsql01_PLCLogger_Pieces_emp_rabotage[[#This Row],[PLC07]]/16)</f>
        <v>96</v>
      </c>
      <c r="K127" s="4">
        <v>1536</v>
      </c>
      <c r="L127" s="4">
        <v>2</v>
      </c>
      <c r="M127" s="4">
        <v>533</v>
      </c>
      <c r="N127" s="4">
        <v>1066</v>
      </c>
      <c r="O127" s="4">
        <v>0</v>
      </c>
      <c r="P127" s="4">
        <v>0</v>
      </c>
      <c r="Q127" s="4">
        <v>0</v>
      </c>
      <c r="R127" s="4">
        <v>0</v>
      </c>
      <c r="S127" s="4">
        <v>0</v>
      </c>
      <c r="T127" s="4">
        <v>0</v>
      </c>
      <c r="U127" s="4">
        <v>0</v>
      </c>
      <c r="V127" s="4">
        <v>0</v>
      </c>
      <c r="W127" s="4">
        <v>0</v>
      </c>
      <c r="X127" s="4">
        <v>184</v>
      </c>
    </row>
    <row r="128" spans="1:24" x14ac:dyDescent="0.2">
      <c r="A128" s="5">
        <v>42968.356527777774</v>
      </c>
      <c r="B128" s="4">
        <v>184</v>
      </c>
      <c r="C128" s="4">
        <v>6</v>
      </c>
      <c r="D128" s="4">
        <v>22</v>
      </c>
      <c r="E128" s="14">
        <f>Tableau_chavsql01_chavsql01_PLCLogger_Pieces_emp_rabotage[[#This Row],[PLC02]]</f>
        <v>1004.5159912109375</v>
      </c>
      <c r="F128" s="12">
        <v>1004.5159912109375</v>
      </c>
      <c r="G128" s="8">
        <f>Tableau_chavsql01_chavsql01_PLCLogger_Pieces_emp_rabotage[[#This Row],[PLC04]]/86400</f>
        <v>3.6731829466643156E-3</v>
      </c>
      <c r="H128" s="12">
        <v>317.36300659179687</v>
      </c>
      <c r="I128" s="4">
        <v>3</v>
      </c>
      <c r="J128" s="17">
        <f>(Tableau_chavsql01_chavsql01_PLCLogger_Pieces_emp_rabotage[[#This Row],[PLC07]]/16)</f>
        <v>84</v>
      </c>
      <c r="K128" s="4">
        <v>1344</v>
      </c>
      <c r="L128" s="4">
        <v>2</v>
      </c>
      <c r="M128" s="4">
        <v>533</v>
      </c>
      <c r="N128" s="4">
        <v>1066</v>
      </c>
      <c r="O128" s="4">
        <v>0</v>
      </c>
      <c r="P128" s="4">
        <v>0</v>
      </c>
      <c r="Q128" s="4">
        <v>0</v>
      </c>
      <c r="R128" s="4">
        <v>0</v>
      </c>
      <c r="S128" s="4">
        <v>0</v>
      </c>
      <c r="T128" s="4">
        <v>0</v>
      </c>
      <c r="U128" s="4">
        <v>0</v>
      </c>
      <c r="V128" s="4">
        <v>0</v>
      </c>
      <c r="W128" s="4">
        <v>0</v>
      </c>
      <c r="X128" s="4">
        <v>183</v>
      </c>
    </row>
    <row r="129" spans="1:24" x14ac:dyDescent="0.2">
      <c r="A129" s="5">
        <v>42968.350613425922</v>
      </c>
      <c r="B129" s="4">
        <v>183</v>
      </c>
      <c r="C129" s="4">
        <v>26</v>
      </c>
      <c r="D129" s="4">
        <v>38</v>
      </c>
      <c r="E129" s="14">
        <f>Tableau_chavsql01_chavsql01_PLCLogger_Pieces_emp_rabotage[[#This Row],[PLC02]]</f>
        <v>7194.85400390625</v>
      </c>
      <c r="F129" s="12">
        <v>7194.85400390625</v>
      </c>
      <c r="G129" s="8">
        <f>Tableau_chavsql01_chavsql01_PLCLogger_Pieces_emp_rabotage[[#This Row],[PLC04]]/86400</f>
        <v>5.5391089121500647E-3</v>
      </c>
      <c r="H129" s="12">
        <v>478.57901000976562</v>
      </c>
      <c r="I129" s="4">
        <v>3</v>
      </c>
      <c r="J129" s="17">
        <f>(Tableau_chavsql01_chavsql01_PLCLogger_Pieces_emp_rabotage[[#This Row],[PLC07]]/16)</f>
        <v>96</v>
      </c>
      <c r="K129" s="4">
        <v>1536</v>
      </c>
      <c r="L129" s="4">
        <v>2</v>
      </c>
      <c r="M129" s="4">
        <v>533</v>
      </c>
      <c r="N129" s="4">
        <v>1066</v>
      </c>
      <c r="O129" s="4">
        <v>0</v>
      </c>
      <c r="P129" s="4">
        <v>0</v>
      </c>
      <c r="Q129" s="4">
        <v>0</v>
      </c>
      <c r="R129" s="4">
        <v>0</v>
      </c>
      <c r="S129" s="4">
        <v>0</v>
      </c>
      <c r="T129" s="4">
        <v>0</v>
      </c>
      <c r="U129" s="4">
        <v>0</v>
      </c>
      <c r="V129" s="4">
        <v>0</v>
      </c>
      <c r="W129" s="4">
        <v>0</v>
      </c>
      <c r="X129" s="4">
        <v>182</v>
      </c>
    </row>
    <row r="130" spans="1:24" x14ac:dyDescent="0.2">
      <c r="A130" s="5">
        <v>42968.349398148152</v>
      </c>
      <c r="B130" s="4">
        <v>182</v>
      </c>
      <c r="C130" s="4">
        <v>5</v>
      </c>
      <c r="D130" s="4">
        <v>37</v>
      </c>
      <c r="E130" s="14">
        <f>Tableau_chavsql01_chavsql01_PLCLogger_Pieces_emp_rabotage[[#This Row],[PLC02]]</f>
        <v>866.89501953125</v>
      </c>
      <c r="F130" s="12">
        <v>866.89501953125</v>
      </c>
      <c r="G130" s="8">
        <f>Tableau_chavsql01_chavsql01_PLCLogger_Pieces_emp_rabotage[[#This Row],[PLC04]]/86400</f>
        <v>1.5549537870619033E-3</v>
      </c>
      <c r="H130" s="12">
        <v>134.34800720214844</v>
      </c>
      <c r="I130" s="4">
        <v>3</v>
      </c>
      <c r="J130" s="17">
        <f>(Tableau_chavsql01_chavsql01_PLCLogger_Pieces_emp_rabotage[[#This Row],[PLC07]]/16)</f>
        <v>96</v>
      </c>
      <c r="K130" s="4">
        <v>1536</v>
      </c>
      <c r="L130" s="4">
        <v>2</v>
      </c>
      <c r="M130" s="4">
        <v>533</v>
      </c>
      <c r="N130" s="4">
        <v>1066</v>
      </c>
      <c r="O130" s="4">
        <v>0</v>
      </c>
      <c r="P130" s="4">
        <v>0</v>
      </c>
      <c r="Q130" s="4">
        <v>0</v>
      </c>
      <c r="R130" s="4">
        <v>0</v>
      </c>
      <c r="S130" s="4">
        <v>0</v>
      </c>
      <c r="T130" s="4">
        <v>0</v>
      </c>
      <c r="U130" s="4">
        <v>0</v>
      </c>
      <c r="V130" s="4">
        <v>0</v>
      </c>
      <c r="W130" s="4">
        <v>0</v>
      </c>
      <c r="X130" s="4">
        <v>181</v>
      </c>
    </row>
    <row r="131" spans="1:24" x14ac:dyDescent="0.2">
      <c r="A131" s="5">
        <v>42968.344386574077</v>
      </c>
      <c r="B131" s="4">
        <v>181</v>
      </c>
      <c r="C131" s="4">
        <v>4</v>
      </c>
      <c r="D131" s="4">
        <v>37</v>
      </c>
      <c r="E131" s="14">
        <f>Tableau_chavsql01_chavsql01_PLCLogger_Pieces_emp_rabotage[[#This Row],[PLC02]]</f>
        <v>765.89697265625</v>
      </c>
      <c r="F131" s="12">
        <v>765.89697265625</v>
      </c>
      <c r="G131" s="8">
        <f>Tableau_chavsql01_chavsql01_PLCLogger_Pieces_emp_rabotage[[#This Row],[PLC04]]/86400</f>
        <v>9.413495240388094E-3</v>
      </c>
      <c r="H131" s="12">
        <v>813.32598876953125</v>
      </c>
      <c r="I131" s="4">
        <v>3</v>
      </c>
      <c r="J131" s="17">
        <f>(Tableau_chavsql01_chavsql01_PLCLogger_Pieces_emp_rabotage[[#This Row],[PLC07]]/16)</f>
        <v>96</v>
      </c>
      <c r="K131" s="4">
        <v>1536</v>
      </c>
      <c r="L131" s="4">
        <v>2</v>
      </c>
      <c r="M131" s="4">
        <v>533</v>
      </c>
      <c r="N131" s="4">
        <v>1066</v>
      </c>
      <c r="O131" s="4">
        <v>0</v>
      </c>
      <c r="P131" s="4">
        <v>0</v>
      </c>
      <c r="Q131" s="4">
        <v>0</v>
      </c>
      <c r="R131" s="4">
        <v>0</v>
      </c>
      <c r="S131" s="4">
        <v>0</v>
      </c>
      <c r="T131" s="4">
        <v>0</v>
      </c>
      <c r="U131" s="4">
        <v>0</v>
      </c>
      <c r="V131" s="4">
        <v>0</v>
      </c>
      <c r="W131" s="4">
        <v>0</v>
      </c>
      <c r="X131" s="4">
        <v>180</v>
      </c>
    </row>
    <row r="132" spans="1:24" x14ac:dyDescent="0.2">
      <c r="A132" s="5">
        <v>42968.343182870369</v>
      </c>
      <c r="B132" s="4">
        <v>180</v>
      </c>
      <c r="C132" s="4">
        <v>3</v>
      </c>
      <c r="D132" s="4">
        <v>22</v>
      </c>
      <c r="E132" s="14">
        <f>Tableau_chavsql01_chavsql01_PLCLogger_Pieces_emp_rabotage[[#This Row],[PLC02]]</f>
        <v>2081.568115234375</v>
      </c>
      <c r="F132" s="12">
        <v>2081.568115234375</v>
      </c>
      <c r="G132" s="8">
        <f>Tableau_chavsql01_chavsql01_PLCLogger_Pieces_emp_rabotage[[#This Row],[PLC04]]/86400</f>
        <v>2.1907175911797419E-3</v>
      </c>
      <c r="H132" s="12">
        <v>189.27799987792969</v>
      </c>
      <c r="I132" s="4">
        <v>3</v>
      </c>
      <c r="J132" s="17">
        <f>(Tableau_chavsql01_chavsql01_PLCLogger_Pieces_emp_rabotage[[#This Row],[PLC07]]/16)</f>
        <v>84</v>
      </c>
      <c r="K132" s="4">
        <v>1344</v>
      </c>
      <c r="L132" s="4">
        <v>2</v>
      </c>
      <c r="M132" s="4">
        <v>533</v>
      </c>
      <c r="N132" s="4">
        <v>1066</v>
      </c>
      <c r="O132" s="4">
        <v>0</v>
      </c>
      <c r="P132" s="4">
        <v>0</v>
      </c>
      <c r="Q132" s="4">
        <v>0</v>
      </c>
      <c r="R132" s="4">
        <v>0</v>
      </c>
      <c r="S132" s="4">
        <v>0</v>
      </c>
      <c r="T132" s="4">
        <v>0</v>
      </c>
      <c r="U132" s="4">
        <v>0</v>
      </c>
      <c r="V132" s="4">
        <v>0</v>
      </c>
      <c r="W132" s="4">
        <v>0</v>
      </c>
      <c r="X132" s="4">
        <v>179</v>
      </c>
    </row>
    <row r="133" spans="1:24" x14ac:dyDescent="0.2">
      <c r="A133" s="5">
        <v>42968.337013888886</v>
      </c>
      <c r="B133" s="4">
        <v>179</v>
      </c>
      <c r="C133" s="4">
        <v>21</v>
      </c>
      <c r="D133" s="4">
        <v>25</v>
      </c>
      <c r="E133" s="14">
        <f>Tableau_chavsql01_chavsql01_PLCLogger_Pieces_emp_rabotage[[#This Row],[PLC02]]</f>
        <v>2013.237060546875</v>
      </c>
      <c r="F133" s="12">
        <v>2013.237060546875</v>
      </c>
      <c r="G133" s="8">
        <f>Tableau_chavsql01_chavsql01_PLCLogger_Pieces_emp_rabotage[[#This Row],[PLC04]]/86400</f>
        <v>3.9783679114447704E-3</v>
      </c>
      <c r="H133" s="12">
        <v>343.73098754882812</v>
      </c>
      <c r="I133" s="4">
        <v>3</v>
      </c>
      <c r="J133" s="17">
        <f>(Tableau_chavsql01_chavsql01_PLCLogger_Pieces_emp_rabotage[[#This Row],[PLC07]]/16)</f>
        <v>96</v>
      </c>
      <c r="K133" s="4">
        <v>1536</v>
      </c>
      <c r="L133" s="4">
        <v>3</v>
      </c>
      <c r="M133" s="4">
        <v>407</v>
      </c>
      <c r="N133" s="4">
        <v>1221</v>
      </c>
      <c r="O133" s="4">
        <v>0</v>
      </c>
      <c r="P133" s="4">
        <v>0</v>
      </c>
      <c r="Q133" s="4">
        <v>0</v>
      </c>
      <c r="R133" s="4">
        <v>0</v>
      </c>
      <c r="S133" s="4">
        <v>0</v>
      </c>
      <c r="T133" s="4">
        <v>0</v>
      </c>
      <c r="U133" s="4">
        <v>0</v>
      </c>
      <c r="V133" s="4">
        <v>0</v>
      </c>
      <c r="W133" s="4">
        <v>0</v>
      </c>
      <c r="X133" s="4">
        <v>178</v>
      </c>
    </row>
    <row r="134" spans="1:24" x14ac:dyDescent="0.2">
      <c r="A134" s="5">
        <v>42968.333506944444</v>
      </c>
      <c r="B134" s="4">
        <v>178</v>
      </c>
      <c r="C134" s="4">
        <v>8</v>
      </c>
      <c r="D134" s="4">
        <v>27</v>
      </c>
      <c r="E134" s="14">
        <f>Tableau_chavsql01_chavsql01_PLCLogger_Pieces_emp_rabotage[[#This Row],[PLC02]]</f>
        <v>22893.662109375</v>
      </c>
      <c r="F134" s="12">
        <v>22893.662109375</v>
      </c>
      <c r="G134" s="8">
        <f>Tableau_chavsql01_chavsql01_PLCLogger_Pieces_emp_rabotage[[#This Row],[PLC04]]/86400</f>
        <v>1.1201412059642651E-2</v>
      </c>
      <c r="H134" s="12">
        <v>967.802001953125</v>
      </c>
      <c r="I134" s="4">
        <v>3</v>
      </c>
      <c r="J134" s="17">
        <f>(Tableau_chavsql01_chavsql01_PLCLogger_Pieces_emp_rabotage[[#This Row],[PLC07]]/16)</f>
        <v>90</v>
      </c>
      <c r="K134" s="4">
        <v>1440</v>
      </c>
      <c r="L134" s="4">
        <v>2</v>
      </c>
      <c r="M134" s="4">
        <v>538</v>
      </c>
      <c r="N134" s="4">
        <v>1076</v>
      </c>
      <c r="O134" s="4">
        <v>0</v>
      </c>
      <c r="P134" s="4">
        <v>0</v>
      </c>
      <c r="Q134" s="4">
        <v>0</v>
      </c>
      <c r="R134" s="4">
        <v>0</v>
      </c>
      <c r="S134" s="4">
        <v>0</v>
      </c>
      <c r="T134" s="4">
        <v>0</v>
      </c>
      <c r="U134" s="4">
        <v>0</v>
      </c>
      <c r="V134" s="4">
        <v>0</v>
      </c>
      <c r="W134" s="4">
        <v>0</v>
      </c>
      <c r="X134" s="4">
        <v>177</v>
      </c>
    </row>
    <row r="135" spans="1:24" x14ac:dyDescent="0.2">
      <c r="A135" s="5">
        <v>42968.327997685185</v>
      </c>
      <c r="B135" s="4">
        <v>177</v>
      </c>
      <c r="C135" s="4">
        <v>6</v>
      </c>
      <c r="D135" s="4">
        <v>37</v>
      </c>
      <c r="E135" s="14">
        <f>Tableau_chavsql01_chavsql01_PLCLogger_Pieces_emp_rabotage[[#This Row],[PLC02]]</f>
        <v>729.99798583984375</v>
      </c>
      <c r="F135" s="12">
        <v>729.99798583984375</v>
      </c>
      <c r="G135" s="8">
        <f>Tableau_chavsql01_chavsql01_PLCLogger_Pieces_emp_rabotage[[#This Row],[PLC04]]/86400</f>
        <v>2.1292244946515119E-3</v>
      </c>
      <c r="H135" s="12">
        <v>183.96499633789062</v>
      </c>
      <c r="I135" s="4">
        <v>3</v>
      </c>
      <c r="J135" s="17">
        <f>(Tableau_chavsql01_chavsql01_PLCLogger_Pieces_emp_rabotage[[#This Row],[PLC07]]/16)</f>
        <v>96</v>
      </c>
      <c r="K135" s="4">
        <v>1536</v>
      </c>
      <c r="L135" s="4">
        <v>2</v>
      </c>
      <c r="M135" s="4">
        <v>533</v>
      </c>
      <c r="N135" s="4">
        <v>1066</v>
      </c>
      <c r="O135" s="4">
        <v>0</v>
      </c>
      <c r="P135" s="4">
        <v>0</v>
      </c>
      <c r="Q135" s="4">
        <v>0</v>
      </c>
      <c r="R135" s="4">
        <v>0</v>
      </c>
      <c r="S135" s="4">
        <v>0</v>
      </c>
      <c r="T135" s="4">
        <v>0</v>
      </c>
      <c r="U135" s="4">
        <v>0</v>
      </c>
      <c r="V135" s="4">
        <v>0</v>
      </c>
      <c r="W135" s="4">
        <v>0</v>
      </c>
      <c r="X135" s="4">
        <v>176</v>
      </c>
    </row>
    <row r="136" spans="1:24" x14ac:dyDescent="0.2">
      <c r="A136" s="5">
        <v>42968.326782407406</v>
      </c>
      <c r="B136" s="4">
        <v>176</v>
      </c>
      <c r="C136" s="4">
        <v>5</v>
      </c>
      <c r="D136" s="4">
        <v>37</v>
      </c>
      <c r="E136" s="14">
        <f>Tableau_chavsql01_chavsql01_PLCLogger_Pieces_emp_rabotage[[#This Row],[PLC02]]</f>
        <v>771.81097412109375</v>
      </c>
      <c r="F136" s="12">
        <v>771.81097412109375</v>
      </c>
      <c r="G136" s="8">
        <f>Tableau_chavsql01_chavsql01_PLCLogger_Pieces_emp_rabotage[[#This Row],[PLC04]]/86400</f>
        <v>9.3791431850857206E-3</v>
      </c>
      <c r="H136" s="12">
        <v>810.35797119140625</v>
      </c>
      <c r="I136" s="4">
        <v>3</v>
      </c>
      <c r="J136" s="17">
        <f>(Tableau_chavsql01_chavsql01_PLCLogger_Pieces_emp_rabotage[[#This Row],[PLC07]]/16)</f>
        <v>96</v>
      </c>
      <c r="K136" s="4">
        <v>1536</v>
      </c>
      <c r="L136" s="4">
        <v>2</v>
      </c>
      <c r="M136" s="4">
        <v>533</v>
      </c>
      <c r="N136" s="4">
        <v>1066</v>
      </c>
      <c r="O136" s="4">
        <v>0</v>
      </c>
      <c r="P136" s="4">
        <v>0</v>
      </c>
      <c r="Q136" s="4">
        <v>0</v>
      </c>
      <c r="R136" s="4">
        <v>0</v>
      </c>
      <c r="S136" s="4">
        <v>0</v>
      </c>
      <c r="T136" s="4">
        <v>0</v>
      </c>
      <c r="U136" s="4">
        <v>0</v>
      </c>
      <c r="V136" s="4">
        <v>0</v>
      </c>
      <c r="W136" s="4">
        <v>0</v>
      </c>
      <c r="X136" s="4">
        <v>175</v>
      </c>
    </row>
    <row r="137" spans="1:24" x14ac:dyDescent="0.2">
      <c r="A137" s="5">
        <v>42968.321284722224</v>
      </c>
      <c r="B137" s="4">
        <v>175</v>
      </c>
      <c r="C137" s="4">
        <v>4</v>
      </c>
      <c r="D137" s="4">
        <v>22</v>
      </c>
      <c r="E137" s="14">
        <f>Tableau_chavsql01_chavsql01_PLCLogger_Pieces_emp_rabotage[[#This Row],[PLC02]]</f>
        <v>2097.3701171875</v>
      </c>
      <c r="F137" s="12">
        <v>2097.3701171875</v>
      </c>
      <c r="G137" s="8">
        <f>Tableau_chavsql01_chavsql01_PLCLogger_Pieces_emp_rabotage[[#This Row],[PLC04]]/86400</f>
        <v>5.08135407059281E-3</v>
      </c>
      <c r="H137" s="12">
        <v>439.02899169921875</v>
      </c>
      <c r="I137" s="4">
        <v>3</v>
      </c>
      <c r="J137" s="17">
        <f>(Tableau_chavsql01_chavsql01_PLCLogger_Pieces_emp_rabotage[[#This Row],[PLC07]]/16)</f>
        <v>84</v>
      </c>
      <c r="K137" s="4">
        <v>1344</v>
      </c>
      <c r="L137" s="4">
        <v>2</v>
      </c>
      <c r="M137" s="4">
        <v>533</v>
      </c>
      <c r="N137" s="4">
        <v>1066</v>
      </c>
      <c r="O137" s="4">
        <v>0</v>
      </c>
      <c r="P137" s="4">
        <v>0</v>
      </c>
      <c r="Q137" s="4">
        <v>0</v>
      </c>
      <c r="R137" s="4">
        <v>0</v>
      </c>
      <c r="S137" s="4">
        <v>0</v>
      </c>
      <c r="T137" s="4">
        <v>0</v>
      </c>
      <c r="U137" s="4">
        <v>0</v>
      </c>
      <c r="V137" s="4">
        <v>0</v>
      </c>
      <c r="W137" s="4">
        <v>0</v>
      </c>
      <c r="X137" s="4">
        <v>174</v>
      </c>
    </row>
    <row r="138" spans="1:24" x14ac:dyDescent="0.2">
      <c r="A138" s="5">
        <v>42968.318506944444</v>
      </c>
      <c r="B138" s="4">
        <v>174</v>
      </c>
      <c r="C138" s="4">
        <v>25</v>
      </c>
      <c r="D138" s="4">
        <v>14</v>
      </c>
      <c r="E138" s="14">
        <f>Tableau_chavsql01_chavsql01_PLCLogger_Pieces_emp_rabotage[[#This Row],[PLC02]]</f>
        <v>10965.591796875</v>
      </c>
      <c r="F138" s="12">
        <v>10965.591796875</v>
      </c>
      <c r="G138" s="8">
        <f>Tableau_chavsql01_chavsql01_PLCLogger_Pieces_emp_rabotage[[#This Row],[PLC04]]/86400</f>
        <v>1.4949999915228949E-3</v>
      </c>
      <c r="H138" s="12">
        <v>129.16799926757812</v>
      </c>
      <c r="I138" s="4">
        <v>3</v>
      </c>
      <c r="J138" s="17">
        <f>(Tableau_chavsql01_chavsql01_PLCLogger_Pieces_emp_rabotage[[#This Row],[PLC07]]/16)</f>
        <v>74</v>
      </c>
      <c r="K138" s="4">
        <v>1184</v>
      </c>
      <c r="L138" s="4">
        <v>2</v>
      </c>
      <c r="M138" s="4">
        <v>533</v>
      </c>
      <c r="N138" s="4">
        <v>1066</v>
      </c>
      <c r="O138" s="4">
        <v>0</v>
      </c>
      <c r="P138" s="4">
        <v>0</v>
      </c>
      <c r="Q138" s="4">
        <v>0</v>
      </c>
      <c r="R138" s="4">
        <v>0</v>
      </c>
      <c r="S138" s="4">
        <v>0</v>
      </c>
      <c r="T138" s="4">
        <v>0</v>
      </c>
      <c r="U138" s="4">
        <v>0</v>
      </c>
      <c r="V138" s="4">
        <v>0</v>
      </c>
      <c r="W138" s="4">
        <v>0</v>
      </c>
      <c r="X138" s="4">
        <v>173</v>
      </c>
    </row>
    <row r="139" spans="1:24" x14ac:dyDescent="0.2">
      <c r="A139" s="5">
        <v>42968.316203703704</v>
      </c>
      <c r="B139" s="4">
        <v>173</v>
      </c>
      <c r="C139" s="4">
        <v>2</v>
      </c>
      <c r="D139" s="4">
        <v>30</v>
      </c>
      <c r="E139" s="14">
        <f>Tableau_chavsql01_chavsql01_PLCLogger_Pieces_emp_rabotage[[#This Row],[PLC02]]</f>
        <v>3982.23095703125</v>
      </c>
      <c r="F139" s="12">
        <v>3982.23095703125</v>
      </c>
      <c r="G139" s="8">
        <f>Tableau_chavsql01_chavsql01_PLCLogger_Pieces_emp_rabotage[[#This Row],[PLC04]]/86400</f>
        <v>7.4984606990107783E-3</v>
      </c>
      <c r="H139" s="12">
        <v>647.86700439453125</v>
      </c>
      <c r="I139" s="4">
        <v>3</v>
      </c>
      <c r="J139" s="17">
        <f>(Tableau_chavsql01_chavsql01_PLCLogger_Pieces_emp_rabotage[[#This Row],[PLC07]]/16)</f>
        <v>96</v>
      </c>
      <c r="K139" s="4">
        <v>1536</v>
      </c>
      <c r="L139" s="4">
        <v>2</v>
      </c>
      <c r="M139" s="4">
        <v>543</v>
      </c>
      <c r="N139" s="4">
        <v>1086</v>
      </c>
      <c r="O139" s="4">
        <v>0</v>
      </c>
      <c r="P139" s="4">
        <v>0</v>
      </c>
      <c r="Q139" s="4">
        <v>0</v>
      </c>
      <c r="R139" s="4">
        <v>0</v>
      </c>
      <c r="S139" s="4">
        <v>0</v>
      </c>
      <c r="T139" s="4">
        <v>0</v>
      </c>
      <c r="U139" s="4">
        <v>0</v>
      </c>
      <c r="V139" s="4">
        <v>0</v>
      </c>
      <c r="W139" s="4">
        <v>0</v>
      </c>
      <c r="X139" s="4">
        <v>172</v>
      </c>
    </row>
    <row r="140" spans="1:24" x14ac:dyDescent="0.2">
      <c r="A140" s="5">
        <v>42968.311307870368</v>
      </c>
      <c r="B140" s="4">
        <v>172</v>
      </c>
      <c r="C140" s="4">
        <v>6</v>
      </c>
      <c r="D140" s="4">
        <v>37</v>
      </c>
      <c r="E140" s="14">
        <f>Tableau_chavsql01_chavsql01_PLCLogger_Pieces_emp_rabotage[[#This Row],[PLC02]]</f>
        <v>760.33099365234375</v>
      </c>
      <c r="F140" s="12">
        <v>760.33099365234375</v>
      </c>
      <c r="G140" s="8">
        <f>Tableau_chavsql01_chavsql01_PLCLogger_Pieces_emp_rabotage[[#This Row],[PLC04]]/86400</f>
        <v>2.8581250155413594E-3</v>
      </c>
      <c r="H140" s="12">
        <v>246.94200134277344</v>
      </c>
      <c r="I140" s="4">
        <v>3</v>
      </c>
      <c r="J140" s="17">
        <f>(Tableau_chavsql01_chavsql01_PLCLogger_Pieces_emp_rabotage[[#This Row],[PLC07]]/16)</f>
        <v>96</v>
      </c>
      <c r="K140" s="4">
        <v>1536</v>
      </c>
      <c r="L140" s="4">
        <v>2</v>
      </c>
      <c r="M140" s="4">
        <v>533</v>
      </c>
      <c r="N140" s="4">
        <v>1066</v>
      </c>
      <c r="O140" s="4">
        <v>0</v>
      </c>
      <c r="P140" s="4">
        <v>0</v>
      </c>
      <c r="Q140" s="4">
        <v>0</v>
      </c>
      <c r="R140" s="4">
        <v>0</v>
      </c>
      <c r="S140" s="4">
        <v>0</v>
      </c>
      <c r="T140" s="4">
        <v>0</v>
      </c>
      <c r="U140" s="4">
        <v>0</v>
      </c>
      <c r="V140" s="4">
        <v>0</v>
      </c>
      <c r="W140" s="4">
        <v>0</v>
      </c>
      <c r="X140" s="4">
        <v>171</v>
      </c>
    </row>
    <row r="141" spans="1:24" x14ac:dyDescent="0.2">
      <c r="A141" s="5">
        <v>42968.311180555553</v>
      </c>
      <c r="B141" s="4">
        <v>171</v>
      </c>
      <c r="C141" s="4">
        <v>23</v>
      </c>
      <c r="D141" s="4">
        <v>25</v>
      </c>
      <c r="E141" s="14">
        <f>Tableau_chavsql01_chavsql01_PLCLogger_Pieces_emp_rabotage[[#This Row],[PLC02]]</f>
        <v>1942.156982421875</v>
      </c>
      <c r="F141" s="12">
        <v>1942.156982421875</v>
      </c>
      <c r="G141" s="8">
        <f>Tableau_chavsql01_chavsql01_PLCLogger_Pieces_emp_rabotage[[#This Row],[PLC04]]/86400</f>
        <v>2.0506249533759225E-3</v>
      </c>
      <c r="H141" s="12">
        <v>177.17399597167969</v>
      </c>
      <c r="I141" s="4">
        <v>3</v>
      </c>
      <c r="J141" s="17">
        <f>(Tableau_chavsql01_chavsql01_PLCLogger_Pieces_emp_rabotage[[#This Row],[PLC07]]/16)</f>
        <v>96</v>
      </c>
      <c r="K141" s="4">
        <v>1536</v>
      </c>
      <c r="L141" s="4">
        <v>3</v>
      </c>
      <c r="M141" s="4">
        <v>407</v>
      </c>
      <c r="N141" s="4">
        <v>1221</v>
      </c>
      <c r="O141" s="4">
        <v>0</v>
      </c>
      <c r="P141" s="4">
        <v>0</v>
      </c>
      <c r="Q141" s="4">
        <v>0</v>
      </c>
      <c r="R141" s="4">
        <v>0</v>
      </c>
      <c r="S141" s="4">
        <v>0</v>
      </c>
      <c r="T141" s="4">
        <v>0</v>
      </c>
      <c r="U141" s="4">
        <v>0</v>
      </c>
      <c r="V141" s="4">
        <v>0</v>
      </c>
      <c r="W141" s="4">
        <v>0</v>
      </c>
      <c r="X141" s="4">
        <v>170</v>
      </c>
    </row>
    <row r="142" spans="1:24" x14ac:dyDescent="0.2">
      <c r="A142" s="5">
        <v>42968.30574074074</v>
      </c>
      <c r="B142" s="4">
        <v>170</v>
      </c>
      <c r="C142" s="4">
        <v>22</v>
      </c>
      <c r="D142" s="4">
        <v>40</v>
      </c>
      <c r="E142" s="14">
        <f>Tableau_chavsql01_chavsql01_PLCLogger_Pieces_emp_rabotage[[#This Row],[PLC02]]</f>
        <v>17429.947265625</v>
      </c>
      <c r="F142" s="12">
        <v>17429.947265625</v>
      </c>
      <c r="G142" s="8">
        <f>Tableau_chavsql01_chavsql01_PLCLogger_Pieces_emp_rabotage[[#This Row],[PLC04]]/86400</f>
        <v>3.5324767783836081E-3</v>
      </c>
      <c r="H142" s="12">
        <v>305.20599365234375</v>
      </c>
      <c r="I142" s="4">
        <v>3</v>
      </c>
      <c r="J142" s="17">
        <f>(Tableau_chavsql01_chavsql01_PLCLogger_Pieces_emp_rabotage[[#This Row],[PLC07]]/16)</f>
        <v>84</v>
      </c>
      <c r="K142" s="4">
        <v>1344</v>
      </c>
      <c r="L142" s="4">
        <v>2</v>
      </c>
      <c r="M142" s="4">
        <v>538</v>
      </c>
      <c r="N142" s="4">
        <v>1076</v>
      </c>
      <c r="O142" s="4">
        <v>0</v>
      </c>
      <c r="P142" s="4">
        <v>0</v>
      </c>
      <c r="Q142" s="4">
        <v>0</v>
      </c>
      <c r="R142" s="4">
        <v>0</v>
      </c>
      <c r="S142" s="4">
        <v>0</v>
      </c>
      <c r="T142" s="4">
        <v>0</v>
      </c>
      <c r="U142" s="4">
        <v>0</v>
      </c>
      <c r="V142" s="4">
        <v>0</v>
      </c>
      <c r="W142" s="4">
        <v>0</v>
      </c>
      <c r="X142" s="4">
        <v>169</v>
      </c>
    </row>
    <row r="143" spans="1:24" x14ac:dyDescent="0.2">
      <c r="A143" s="5">
        <v>42968.303738425922</v>
      </c>
      <c r="B143" s="4">
        <v>169</v>
      </c>
      <c r="C143" s="4">
        <v>3</v>
      </c>
      <c r="D143" s="4">
        <v>37</v>
      </c>
      <c r="E143" s="14">
        <f>Tableau_chavsql01_chavsql01_PLCLogger_Pieces_emp_rabotage[[#This Row],[PLC02]]</f>
        <v>921.5980224609375</v>
      </c>
      <c r="F143" s="12">
        <v>921.5980224609375</v>
      </c>
      <c r="G143" s="8">
        <f>Tableau_chavsql01_chavsql01_PLCLogger_Pieces_emp_rabotage[[#This Row],[PLC04]]/86400</f>
        <v>4.1115626582392938E-3</v>
      </c>
      <c r="H143" s="12">
        <v>355.239013671875</v>
      </c>
      <c r="I143" s="4">
        <v>3</v>
      </c>
      <c r="J143" s="17">
        <f>(Tableau_chavsql01_chavsql01_PLCLogger_Pieces_emp_rabotage[[#This Row],[PLC07]]/16)</f>
        <v>96</v>
      </c>
      <c r="K143" s="4">
        <v>1536</v>
      </c>
      <c r="L143" s="4">
        <v>2</v>
      </c>
      <c r="M143" s="4">
        <v>533</v>
      </c>
      <c r="N143" s="4">
        <v>1066</v>
      </c>
      <c r="O143" s="4">
        <v>0</v>
      </c>
      <c r="P143" s="4">
        <v>0</v>
      </c>
      <c r="Q143" s="4">
        <v>0</v>
      </c>
      <c r="R143" s="4">
        <v>0</v>
      </c>
      <c r="S143" s="4">
        <v>0</v>
      </c>
      <c r="T143" s="4">
        <v>0</v>
      </c>
      <c r="U143" s="4">
        <v>0</v>
      </c>
      <c r="V143" s="4">
        <v>0</v>
      </c>
      <c r="W143" s="4">
        <v>0</v>
      </c>
      <c r="X143" s="4">
        <v>168</v>
      </c>
    </row>
    <row r="144" spans="1:24" x14ac:dyDescent="0.2">
      <c r="A144" s="5">
        <v>42968.297615740739</v>
      </c>
      <c r="B144" s="4">
        <v>168</v>
      </c>
      <c r="C144" s="4">
        <v>21</v>
      </c>
      <c r="D144" s="4">
        <v>37</v>
      </c>
      <c r="E144" s="14">
        <f>Tableau_chavsql01_chavsql01_PLCLogger_Pieces_emp_rabotage[[#This Row],[PLC02]]</f>
        <v>861.60797119140625</v>
      </c>
      <c r="F144" s="12">
        <v>861.60797119140625</v>
      </c>
      <c r="G144" s="8">
        <f>Tableau_chavsql01_chavsql01_PLCLogger_Pieces_emp_rabotage[[#This Row],[PLC04]]/86400</f>
        <v>8.6099652890805848E-3</v>
      </c>
      <c r="H144" s="12">
        <v>743.9010009765625</v>
      </c>
      <c r="I144" s="4">
        <v>3</v>
      </c>
      <c r="J144" s="17">
        <f>(Tableau_chavsql01_chavsql01_PLCLogger_Pieces_emp_rabotage[[#This Row],[PLC07]]/16)</f>
        <v>96</v>
      </c>
      <c r="K144" s="4">
        <v>1536</v>
      </c>
      <c r="L144" s="4">
        <v>2</v>
      </c>
      <c r="M144" s="4">
        <v>533</v>
      </c>
      <c r="N144" s="4">
        <v>1066</v>
      </c>
      <c r="O144" s="4">
        <v>0</v>
      </c>
      <c r="P144" s="4">
        <v>0</v>
      </c>
      <c r="Q144" s="4">
        <v>0</v>
      </c>
      <c r="R144" s="4">
        <v>0</v>
      </c>
      <c r="S144" s="4">
        <v>0</v>
      </c>
      <c r="T144" s="4">
        <v>0</v>
      </c>
      <c r="U144" s="4">
        <v>0</v>
      </c>
      <c r="V144" s="4">
        <v>0</v>
      </c>
      <c r="W144" s="4">
        <v>0</v>
      </c>
      <c r="X144" s="4">
        <v>167</v>
      </c>
    </row>
    <row r="145" spans="1:24" x14ac:dyDescent="0.2">
      <c r="A145" s="5">
        <v>42968.292141203703</v>
      </c>
      <c r="B145" s="4">
        <v>167</v>
      </c>
      <c r="C145" s="4">
        <v>5</v>
      </c>
      <c r="D145" s="4">
        <v>22</v>
      </c>
      <c r="E145" s="14">
        <f>Tableau_chavsql01_chavsql01_PLCLogger_Pieces_emp_rabotage[[#This Row],[PLC02]]</f>
        <v>2245.02099609375</v>
      </c>
      <c r="F145" s="12">
        <v>2245.02099609375</v>
      </c>
      <c r="G145" s="8">
        <f>Tableau_chavsql01_chavsql01_PLCLogger_Pieces_emp_rabotage[[#This Row],[PLC04]]/86400</f>
        <v>1.0348263493290654E-3</v>
      </c>
      <c r="H145" s="12">
        <v>89.40899658203125</v>
      </c>
      <c r="I145" s="4">
        <v>3</v>
      </c>
      <c r="J145" s="17">
        <f>(Tableau_chavsql01_chavsql01_PLCLogger_Pieces_emp_rabotage[[#This Row],[PLC07]]/16)</f>
        <v>84</v>
      </c>
      <c r="K145" s="4">
        <v>1344</v>
      </c>
      <c r="L145" s="4">
        <v>2</v>
      </c>
      <c r="M145" s="4">
        <v>533</v>
      </c>
      <c r="N145" s="4">
        <v>1066</v>
      </c>
      <c r="O145" s="4">
        <v>0</v>
      </c>
      <c r="P145" s="4">
        <v>0</v>
      </c>
      <c r="Q145" s="4">
        <v>0</v>
      </c>
      <c r="R145" s="4">
        <v>0</v>
      </c>
      <c r="S145" s="4">
        <v>0</v>
      </c>
      <c r="T145" s="4">
        <v>0</v>
      </c>
      <c r="U145" s="4">
        <v>0</v>
      </c>
      <c r="V145" s="4">
        <v>0</v>
      </c>
      <c r="W145" s="4">
        <v>0</v>
      </c>
      <c r="X145" s="4">
        <v>166</v>
      </c>
    </row>
    <row r="146" spans="1:24" x14ac:dyDescent="0.2">
      <c r="A146" s="5">
        <v>42968.270740740743</v>
      </c>
      <c r="B146" s="4">
        <v>166</v>
      </c>
      <c r="C146" s="4">
        <v>18</v>
      </c>
      <c r="D146" s="4">
        <v>25</v>
      </c>
      <c r="E146" s="14">
        <f>Tableau_chavsql01_chavsql01_PLCLogger_Pieces_emp_rabotage[[#This Row],[PLC02]]</f>
        <v>2398.368896484375</v>
      </c>
      <c r="F146" s="12">
        <v>2398.368896484375</v>
      </c>
      <c r="G146" s="8">
        <f>Tableau_chavsql01_chavsql01_PLCLogger_Pieces_emp_rabotage[[#This Row],[PLC04]]/86400</f>
        <v>3.7916434252703631E-3</v>
      </c>
      <c r="H146" s="12">
        <v>327.59799194335937</v>
      </c>
      <c r="I146" s="4">
        <v>3</v>
      </c>
      <c r="J146" s="17">
        <f>(Tableau_chavsql01_chavsql01_PLCLogger_Pieces_emp_rabotage[[#This Row],[PLC07]]/16)</f>
        <v>96</v>
      </c>
      <c r="K146" s="4">
        <v>1536</v>
      </c>
      <c r="L146" s="4">
        <v>3</v>
      </c>
      <c r="M146" s="4">
        <v>407</v>
      </c>
      <c r="N146" s="4">
        <v>1221</v>
      </c>
      <c r="O146" s="4">
        <v>0</v>
      </c>
      <c r="P146" s="4">
        <v>0</v>
      </c>
      <c r="Q146" s="4">
        <v>0</v>
      </c>
      <c r="R146" s="4">
        <v>0</v>
      </c>
      <c r="S146" s="4">
        <v>0</v>
      </c>
      <c r="T146" s="4">
        <v>0</v>
      </c>
      <c r="U146" s="4">
        <v>0</v>
      </c>
      <c r="V146" s="4">
        <v>0</v>
      </c>
      <c r="W146" s="4">
        <v>0</v>
      </c>
      <c r="X146" s="4">
        <v>165</v>
      </c>
    </row>
    <row r="147" spans="1:24" x14ac:dyDescent="0.2">
      <c r="A147" s="5">
        <v>42966.283599537041</v>
      </c>
      <c r="B147" s="4">
        <v>165</v>
      </c>
      <c r="C147" s="4">
        <v>3</v>
      </c>
      <c r="D147" s="4">
        <v>37</v>
      </c>
      <c r="E147" s="14">
        <f>Tableau_chavsql01_chavsql01_PLCLogger_Pieces_emp_rabotage[[#This Row],[PLC02]]</f>
        <v>911.31097412109375</v>
      </c>
      <c r="F147" s="12">
        <v>911.31097412109375</v>
      </c>
      <c r="G147" s="8">
        <f>Tableau_chavsql01_chavsql01_PLCLogger_Pieces_emp_rabotage[[#This Row],[PLC04]]/86400</f>
        <v>2.7473379064489292E-3</v>
      </c>
      <c r="H147" s="12">
        <v>237.3699951171875</v>
      </c>
      <c r="I147" s="4">
        <v>3</v>
      </c>
      <c r="J147" s="17">
        <f>(Tableau_chavsql01_chavsql01_PLCLogger_Pieces_emp_rabotage[[#This Row],[PLC07]]/16)</f>
        <v>96</v>
      </c>
      <c r="K147" s="4">
        <v>1536</v>
      </c>
      <c r="L147" s="4">
        <v>2</v>
      </c>
      <c r="M147" s="4">
        <v>533</v>
      </c>
      <c r="N147" s="4">
        <v>1066</v>
      </c>
      <c r="O147" s="4">
        <v>0</v>
      </c>
      <c r="P147" s="4">
        <v>0</v>
      </c>
      <c r="Q147" s="4">
        <v>0</v>
      </c>
      <c r="R147" s="4">
        <v>0</v>
      </c>
      <c r="S147" s="4">
        <v>0</v>
      </c>
      <c r="T147" s="4">
        <v>0</v>
      </c>
      <c r="U147" s="4">
        <v>0</v>
      </c>
      <c r="V147" s="4">
        <v>0</v>
      </c>
      <c r="W147" s="4">
        <v>0</v>
      </c>
      <c r="X147" s="4">
        <v>164</v>
      </c>
    </row>
    <row r="148" spans="1:24" x14ac:dyDescent="0.2">
      <c r="A148" s="5">
        <v>42966.282592592594</v>
      </c>
      <c r="B148" s="4">
        <v>164</v>
      </c>
      <c r="C148" s="4">
        <v>4</v>
      </c>
      <c r="D148" s="4">
        <v>37</v>
      </c>
      <c r="E148" s="14">
        <f>Tableau_chavsql01_chavsql01_PLCLogger_Pieces_emp_rabotage[[#This Row],[PLC02]]</f>
        <v>979.78302001953125</v>
      </c>
      <c r="F148" s="12">
        <v>979.78302001953125</v>
      </c>
      <c r="G148" s="8">
        <f>Tableau_chavsql01_chavsql01_PLCLogger_Pieces_emp_rabotage[[#This Row],[PLC04]]/86400</f>
        <v>1.2501689769603587E-2</v>
      </c>
      <c r="H148" s="12">
        <v>1080.14599609375</v>
      </c>
      <c r="I148" s="4">
        <v>3</v>
      </c>
      <c r="J148" s="17">
        <f>(Tableau_chavsql01_chavsql01_PLCLogger_Pieces_emp_rabotage[[#This Row],[PLC07]]/16)</f>
        <v>96</v>
      </c>
      <c r="K148" s="4">
        <v>1536</v>
      </c>
      <c r="L148" s="4">
        <v>2</v>
      </c>
      <c r="M148" s="4">
        <v>533</v>
      </c>
      <c r="N148" s="4">
        <v>1066</v>
      </c>
      <c r="O148" s="4">
        <v>0</v>
      </c>
      <c r="P148" s="4">
        <v>0</v>
      </c>
      <c r="Q148" s="4">
        <v>0</v>
      </c>
      <c r="R148" s="4">
        <v>0</v>
      </c>
      <c r="S148" s="4">
        <v>0</v>
      </c>
      <c r="T148" s="4">
        <v>0</v>
      </c>
      <c r="U148" s="4">
        <v>0</v>
      </c>
      <c r="V148" s="4">
        <v>0</v>
      </c>
      <c r="W148" s="4">
        <v>0</v>
      </c>
      <c r="X148" s="4">
        <v>163</v>
      </c>
    </row>
    <row r="149" spans="1:24" x14ac:dyDescent="0.2">
      <c r="A149" s="5">
        <v>42966.272824074076</v>
      </c>
      <c r="B149" s="4">
        <v>163</v>
      </c>
      <c r="C149" s="4">
        <v>23</v>
      </c>
      <c r="D149" s="4">
        <v>25</v>
      </c>
      <c r="E149" s="14">
        <f>Tableau_chavsql01_chavsql01_PLCLogger_Pieces_emp_rabotage[[#This Row],[PLC02]]</f>
        <v>1850.2049560546875</v>
      </c>
      <c r="F149" s="12">
        <v>1850.2049560546875</v>
      </c>
      <c r="G149" s="8">
        <f>Tableau_chavsql01_chavsql01_PLCLogger_Pieces_emp_rabotage[[#This Row],[PLC04]]/86400</f>
        <v>1.2864803738064236E-2</v>
      </c>
      <c r="H149" s="12">
        <v>1111.51904296875</v>
      </c>
      <c r="I149" s="4">
        <v>3</v>
      </c>
      <c r="J149" s="17">
        <f>(Tableau_chavsql01_chavsql01_PLCLogger_Pieces_emp_rabotage[[#This Row],[PLC07]]/16)</f>
        <v>96</v>
      </c>
      <c r="K149" s="4">
        <v>1536</v>
      </c>
      <c r="L149" s="4">
        <v>3</v>
      </c>
      <c r="M149" s="4">
        <v>407</v>
      </c>
      <c r="N149" s="4">
        <v>1221</v>
      </c>
      <c r="O149" s="4">
        <v>0</v>
      </c>
      <c r="P149" s="4">
        <v>0</v>
      </c>
      <c r="Q149" s="4">
        <v>0</v>
      </c>
      <c r="R149" s="4">
        <v>0</v>
      </c>
      <c r="S149" s="4">
        <v>0</v>
      </c>
      <c r="T149" s="4">
        <v>0</v>
      </c>
      <c r="U149" s="4">
        <v>0</v>
      </c>
      <c r="V149" s="4">
        <v>0</v>
      </c>
      <c r="W149" s="4">
        <v>0</v>
      </c>
      <c r="X149" s="4">
        <v>162</v>
      </c>
    </row>
    <row r="150" spans="1:24" x14ac:dyDescent="0.2">
      <c r="A150" s="5">
        <v>42966.269606481481</v>
      </c>
      <c r="B150" s="4">
        <v>162</v>
      </c>
      <c r="C150" s="4">
        <v>6</v>
      </c>
      <c r="D150" s="4">
        <v>22</v>
      </c>
      <c r="E150" s="14">
        <f>Tableau_chavsql01_chavsql01_PLCLogger_Pieces_emp_rabotage[[#This Row],[PLC02]]</f>
        <v>2636.23193359375</v>
      </c>
      <c r="F150" s="12">
        <v>2636.23193359375</v>
      </c>
      <c r="G150" s="8">
        <f>Tableau_chavsql01_chavsql01_PLCLogger_Pieces_emp_rabotage[[#This Row],[PLC04]]/86400</f>
        <v>4.0423379121003328E-3</v>
      </c>
      <c r="H150" s="12">
        <v>349.25799560546875</v>
      </c>
      <c r="I150" s="4">
        <v>3</v>
      </c>
      <c r="J150" s="17">
        <f>(Tableau_chavsql01_chavsql01_PLCLogger_Pieces_emp_rabotage[[#This Row],[PLC07]]/16)</f>
        <v>84</v>
      </c>
      <c r="K150" s="4">
        <v>1344</v>
      </c>
      <c r="L150" s="4">
        <v>2</v>
      </c>
      <c r="M150" s="4">
        <v>533</v>
      </c>
      <c r="N150" s="4">
        <v>1066</v>
      </c>
      <c r="O150" s="4">
        <v>0</v>
      </c>
      <c r="P150" s="4">
        <v>0</v>
      </c>
      <c r="Q150" s="4">
        <v>0</v>
      </c>
      <c r="R150" s="4">
        <v>0</v>
      </c>
      <c r="S150" s="4">
        <v>0</v>
      </c>
      <c r="T150" s="4">
        <v>0</v>
      </c>
      <c r="U150" s="4">
        <v>0</v>
      </c>
      <c r="V150" s="4">
        <v>0</v>
      </c>
      <c r="W150" s="4">
        <v>0</v>
      </c>
      <c r="X150" s="4">
        <v>161</v>
      </c>
    </row>
    <row r="151" spans="1:24" x14ac:dyDescent="0.2">
      <c r="A151" s="5">
        <v>42966.265439814815</v>
      </c>
      <c r="B151" s="4">
        <v>161</v>
      </c>
      <c r="C151" s="4">
        <v>21</v>
      </c>
      <c r="D151" s="4">
        <v>38</v>
      </c>
      <c r="E151" s="14">
        <f>Tableau_chavsql01_chavsql01_PLCLogger_Pieces_emp_rabotage[[#This Row],[PLC02]]</f>
        <v>5880.98583984375</v>
      </c>
      <c r="F151" s="12">
        <v>5880.98583984375</v>
      </c>
      <c r="G151" s="8">
        <f>Tableau_chavsql01_chavsql01_PLCLogger_Pieces_emp_rabotage[[#This Row],[PLC04]]/86400</f>
        <v>3.258414445100007E-3</v>
      </c>
      <c r="H151" s="12">
        <v>281.52700805664062</v>
      </c>
      <c r="I151" s="4">
        <v>3</v>
      </c>
      <c r="J151" s="17">
        <f>(Tableau_chavsql01_chavsql01_PLCLogger_Pieces_emp_rabotage[[#This Row],[PLC07]]/16)</f>
        <v>96</v>
      </c>
      <c r="K151" s="4">
        <v>1536</v>
      </c>
      <c r="L151" s="4">
        <v>2</v>
      </c>
      <c r="M151" s="4">
        <v>533</v>
      </c>
      <c r="N151" s="4">
        <v>1066</v>
      </c>
      <c r="O151" s="4">
        <v>0</v>
      </c>
      <c r="P151" s="4">
        <v>0</v>
      </c>
      <c r="Q151" s="4">
        <v>0</v>
      </c>
      <c r="R151" s="4">
        <v>0</v>
      </c>
      <c r="S151" s="4">
        <v>0</v>
      </c>
      <c r="T151" s="4">
        <v>0</v>
      </c>
      <c r="U151" s="4">
        <v>0</v>
      </c>
      <c r="V151" s="4">
        <v>0</v>
      </c>
      <c r="W151" s="4">
        <v>0</v>
      </c>
      <c r="X151" s="4">
        <v>160</v>
      </c>
    </row>
    <row r="152" spans="1:24" x14ac:dyDescent="0.2">
      <c r="A152" s="5">
        <v>42966.264664351853</v>
      </c>
      <c r="B152" s="4">
        <v>160</v>
      </c>
      <c r="C152" s="4">
        <v>3</v>
      </c>
      <c r="D152" s="4">
        <v>30</v>
      </c>
      <c r="E152" s="14">
        <f>Tableau_chavsql01_chavsql01_PLCLogger_Pieces_emp_rabotage[[#This Row],[PLC02]]</f>
        <v>2796.547119140625</v>
      </c>
      <c r="F152" s="12">
        <v>2796.547119140625</v>
      </c>
      <c r="G152" s="8">
        <f>Tableau_chavsql01_chavsql01_PLCLogger_Pieces_emp_rabotage[[#This Row],[PLC04]]/86400</f>
        <v>2.409722242090437E-5</v>
      </c>
      <c r="H152" s="12">
        <v>2.0820000171661377</v>
      </c>
      <c r="I152" s="4">
        <v>3</v>
      </c>
      <c r="J152" s="17">
        <f>(Tableau_chavsql01_chavsql01_PLCLogger_Pieces_emp_rabotage[[#This Row],[PLC07]]/16)</f>
        <v>96</v>
      </c>
      <c r="K152" s="4">
        <v>1536</v>
      </c>
      <c r="L152" s="4">
        <v>2</v>
      </c>
      <c r="M152" s="4">
        <v>543</v>
      </c>
      <c r="N152" s="4">
        <v>1086</v>
      </c>
      <c r="O152" s="4">
        <v>0</v>
      </c>
      <c r="P152" s="4">
        <v>0</v>
      </c>
      <c r="Q152" s="4">
        <v>0</v>
      </c>
      <c r="R152" s="4">
        <v>0</v>
      </c>
      <c r="S152" s="4">
        <v>0</v>
      </c>
      <c r="T152" s="4">
        <v>0</v>
      </c>
      <c r="U152" s="4">
        <v>0</v>
      </c>
      <c r="V152" s="4">
        <v>0</v>
      </c>
      <c r="W152" s="4">
        <v>0</v>
      </c>
      <c r="X152" s="4">
        <v>159</v>
      </c>
    </row>
    <row r="153" spans="1:24" x14ac:dyDescent="0.2">
      <c r="A153" s="5">
        <v>42966.258680555555</v>
      </c>
      <c r="B153" s="4">
        <v>159</v>
      </c>
      <c r="C153" s="4">
        <v>2</v>
      </c>
      <c r="D153" s="4">
        <v>37</v>
      </c>
      <c r="E153" s="14">
        <f>Tableau_chavsql01_chavsql01_PLCLogger_Pieces_emp_rabotage[[#This Row],[PLC02]]</f>
        <v>939.010986328125</v>
      </c>
      <c r="F153" s="12">
        <v>939.010986328125</v>
      </c>
      <c r="G153" s="8">
        <f>Tableau_chavsql01_chavsql01_PLCLogger_Pieces_emp_rabotage[[#This Row],[PLC04]]/86400</f>
        <v>2.7141204034840618E-5</v>
      </c>
      <c r="H153" s="12">
        <v>2.3450000286102295</v>
      </c>
      <c r="I153" s="4">
        <v>3</v>
      </c>
      <c r="J153" s="17">
        <f>(Tableau_chavsql01_chavsql01_PLCLogger_Pieces_emp_rabotage[[#This Row],[PLC07]]/16)</f>
        <v>96</v>
      </c>
      <c r="K153" s="4">
        <v>1536</v>
      </c>
      <c r="L153" s="4">
        <v>2</v>
      </c>
      <c r="M153" s="4">
        <v>533</v>
      </c>
      <c r="N153" s="4">
        <v>1066</v>
      </c>
      <c r="O153" s="4">
        <v>0</v>
      </c>
      <c r="P153" s="4">
        <v>0</v>
      </c>
      <c r="Q153" s="4">
        <v>0</v>
      </c>
      <c r="R153" s="4">
        <v>0</v>
      </c>
      <c r="S153" s="4">
        <v>0</v>
      </c>
      <c r="T153" s="4">
        <v>0</v>
      </c>
      <c r="U153" s="4">
        <v>0</v>
      </c>
      <c r="V153" s="4">
        <v>0</v>
      </c>
      <c r="W153" s="4">
        <v>0</v>
      </c>
      <c r="X153" s="4">
        <v>158</v>
      </c>
    </row>
    <row r="154" spans="1:24" x14ac:dyDescent="0.2">
      <c r="A154" s="5">
        <v>42966.256354166668</v>
      </c>
      <c r="B154" s="4">
        <v>158</v>
      </c>
      <c r="C154" s="4">
        <v>18</v>
      </c>
      <c r="D154" s="4">
        <v>32</v>
      </c>
      <c r="E154" s="14">
        <f>Tableau_chavsql01_chavsql01_PLCLogger_Pieces_emp_rabotage[[#This Row],[PLC02]]</f>
        <v>23732.501953125</v>
      </c>
      <c r="F154" s="12">
        <v>23732.501953125</v>
      </c>
      <c r="G154" s="8">
        <f>Tableau_chavsql01_chavsql01_PLCLogger_Pieces_emp_rabotage[[#This Row],[PLC04]]/86400</f>
        <v>7.8217591400499698E-5</v>
      </c>
      <c r="H154" s="12">
        <v>6.7579998970031738</v>
      </c>
      <c r="I154" s="4">
        <v>3</v>
      </c>
      <c r="J154" s="17">
        <f>(Tableau_chavsql01_chavsql01_PLCLogger_Pieces_emp_rabotage[[#This Row],[PLC07]]/16)</f>
        <v>92</v>
      </c>
      <c r="K154" s="4">
        <v>1472</v>
      </c>
      <c r="L154" s="4">
        <v>2</v>
      </c>
      <c r="M154" s="4">
        <v>543</v>
      </c>
      <c r="N154" s="4">
        <v>1086</v>
      </c>
      <c r="O154" s="4">
        <v>0</v>
      </c>
      <c r="P154" s="4">
        <v>0</v>
      </c>
      <c r="Q154" s="4">
        <v>0</v>
      </c>
      <c r="R154" s="4">
        <v>0</v>
      </c>
      <c r="S154" s="4">
        <v>0</v>
      </c>
      <c r="T154" s="4">
        <v>0</v>
      </c>
      <c r="U154" s="4">
        <v>0</v>
      </c>
      <c r="V154" s="4">
        <v>0</v>
      </c>
      <c r="W154" s="4">
        <v>0</v>
      </c>
      <c r="X154" s="4">
        <v>157</v>
      </c>
    </row>
    <row r="155" spans="1:24" x14ac:dyDescent="0.2">
      <c r="A155" s="5">
        <v>42966.251643518517</v>
      </c>
      <c r="B155" s="4">
        <v>157</v>
      </c>
      <c r="C155" s="4">
        <v>4</v>
      </c>
      <c r="D155" s="4">
        <v>37</v>
      </c>
      <c r="E155" s="14">
        <f>Tableau_chavsql01_chavsql01_PLCLogger_Pieces_emp_rabotage[[#This Row],[PLC02]]</f>
        <v>1045.470947265625</v>
      </c>
      <c r="F155" s="12">
        <v>1045.470947265625</v>
      </c>
      <c r="G155" s="8">
        <f>Tableau_chavsql01_chavsql01_PLCLogger_Pieces_emp_rabotage[[#This Row],[PLC04]]/86400</f>
        <v>4.2419560750325521E-3</v>
      </c>
      <c r="H155" s="12">
        <v>366.5050048828125</v>
      </c>
      <c r="I155" s="4">
        <v>3</v>
      </c>
      <c r="J155" s="17">
        <f>(Tableau_chavsql01_chavsql01_PLCLogger_Pieces_emp_rabotage[[#This Row],[PLC07]]/16)</f>
        <v>96</v>
      </c>
      <c r="K155" s="4">
        <v>1536</v>
      </c>
      <c r="L155" s="4">
        <v>2</v>
      </c>
      <c r="M155" s="4">
        <v>533</v>
      </c>
      <c r="N155" s="4">
        <v>1066</v>
      </c>
      <c r="O155" s="4">
        <v>0</v>
      </c>
      <c r="P155" s="4">
        <v>0</v>
      </c>
      <c r="Q155" s="4">
        <v>0</v>
      </c>
      <c r="R155" s="4">
        <v>0</v>
      </c>
      <c r="S155" s="4">
        <v>0</v>
      </c>
      <c r="T155" s="4">
        <v>0</v>
      </c>
      <c r="U155" s="4">
        <v>0</v>
      </c>
      <c r="V155" s="4">
        <v>0</v>
      </c>
      <c r="W155" s="4">
        <v>0</v>
      </c>
      <c r="X155" s="4">
        <v>156</v>
      </c>
    </row>
    <row r="156" spans="1:24" x14ac:dyDescent="0.2">
      <c r="A156" s="5">
        <v>42966.247118055559</v>
      </c>
      <c r="B156" s="4">
        <v>156</v>
      </c>
      <c r="C156" s="4">
        <v>17</v>
      </c>
      <c r="D156" s="4">
        <v>25</v>
      </c>
      <c r="E156" s="14">
        <f>Tableau_chavsql01_chavsql01_PLCLogger_Pieces_emp_rabotage[[#This Row],[PLC02]]</f>
        <v>1813.2960205078125</v>
      </c>
      <c r="F156" s="12">
        <v>1813.2960205078125</v>
      </c>
      <c r="G156" s="8">
        <f>Tableau_chavsql01_chavsql01_PLCLogger_Pieces_emp_rabotage[[#This Row],[PLC04]]/86400</f>
        <v>8.9607175191243494E-3</v>
      </c>
      <c r="H156" s="12">
        <v>774.20599365234375</v>
      </c>
      <c r="I156" s="4">
        <v>3</v>
      </c>
      <c r="J156" s="17">
        <f>(Tableau_chavsql01_chavsql01_PLCLogger_Pieces_emp_rabotage[[#This Row],[PLC07]]/16)</f>
        <v>96</v>
      </c>
      <c r="K156" s="4">
        <v>1536</v>
      </c>
      <c r="L156" s="4">
        <v>3</v>
      </c>
      <c r="M156" s="4">
        <v>407</v>
      </c>
      <c r="N156" s="4">
        <v>1221</v>
      </c>
      <c r="O156" s="4">
        <v>0</v>
      </c>
      <c r="P156" s="4">
        <v>0</v>
      </c>
      <c r="Q156" s="4">
        <v>0</v>
      </c>
      <c r="R156" s="4">
        <v>0</v>
      </c>
      <c r="S156" s="4">
        <v>0</v>
      </c>
      <c r="T156" s="4">
        <v>0</v>
      </c>
      <c r="U156" s="4">
        <v>0</v>
      </c>
      <c r="V156" s="4">
        <v>0</v>
      </c>
      <c r="W156" s="4">
        <v>0</v>
      </c>
      <c r="X156" s="4">
        <v>155</v>
      </c>
    </row>
    <row r="157" spans="1:24" x14ac:dyDescent="0.2">
      <c r="A157" s="5">
        <v>42966.246516203704</v>
      </c>
      <c r="B157" s="4">
        <v>155</v>
      </c>
      <c r="C157" s="4">
        <v>5</v>
      </c>
      <c r="D157" s="4">
        <v>24</v>
      </c>
      <c r="E157" s="14">
        <f>Tableau_chavsql01_chavsql01_PLCLogger_Pieces_emp_rabotage[[#This Row],[PLC02]]</f>
        <v>8739.56640625</v>
      </c>
      <c r="F157" s="12">
        <v>8739.56640625</v>
      </c>
      <c r="G157" s="8">
        <f>Tableau_chavsql01_chavsql01_PLCLogger_Pieces_emp_rabotage[[#This Row],[PLC04]]/86400</f>
        <v>3.7349188769305194E-3</v>
      </c>
      <c r="H157" s="12">
        <v>322.69699096679687</v>
      </c>
      <c r="I157" s="4">
        <v>3</v>
      </c>
      <c r="J157" s="17">
        <f>(Tableau_chavsql01_chavsql01_PLCLogger_Pieces_emp_rabotage[[#This Row],[PLC07]]/16)</f>
        <v>94</v>
      </c>
      <c r="K157" s="4">
        <v>1504</v>
      </c>
      <c r="L157" s="4">
        <v>2</v>
      </c>
      <c r="M157" s="4">
        <v>543</v>
      </c>
      <c r="N157" s="4">
        <v>1086</v>
      </c>
      <c r="O157" s="4">
        <v>0</v>
      </c>
      <c r="P157" s="4">
        <v>0</v>
      </c>
      <c r="Q157" s="4">
        <v>0</v>
      </c>
      <c r="R157" s="4">
        <v>0</v>
      </c>
      <c r="S157" s="4">
        <v>0</v>
      </c>
      <c r="T157" s="4">
        <v>0</v>
      </c>
      <c r="U157" s="4">
        <v>0</v>
      </c>
      <c r="V157" s="4">
        <v>0</v>
      </c>
      <c r="W157" s="4">
        <v>0</v>
      </c>
      <c r="X157" s="4">
        <v>154</v>
      </c>
    </row>
    <row r="158" spans="1:24" x14ac:dyDescent="0.2">
      <c r="A158" s="5">
        <v>42966.242442129631</v>
      </c>
      <c r="B158" s="4">
        <v>154</v>
      </c>
      <c r="C158" s="4">
        <v>7</v>
      </c>
      <c r="D158" s="4">
        <v>22</v>
      </c>
      <c r="E158" s="14">
        <f>Tableau_chavsql01_chavsql01_PLCLogger_Pieces_emp_rabotage[[#This Row],[PLC02]]</f>
        <v>2551.1708984375</v>
      </c>
      <c r="F158" s="12">
        <v>2551.1708984375</v>
      </c>
      <c r="G158" s="8">
        <f>Tableau_chavsql01_chavsql01_PLCLogger_Pieces_emp_rabotage[[#This Row],[PLC04]]/86400</f>
        <v>7.5075114214861833E-3</v>
      </c>
      <c r="H158" s="12">
        <v>648.64898681640625</v>
      </c>
      <c r="I158" s="4">
        <v>3</v>
      </c>
      <c r="J158" s="17">
        <f>(Tableau_chavsql01_chavsql01_PLCLogger_Pieces_emp_rabotage[[#This Row],[PLC07]]/16)</f>
        <v>84</v>
      </c>
      <c r="K158" s="4">
        <v>1344</v>
      </c>
      <c r="L158" s="4">
        <v>2</v>
      </c>
      <c r="M158" s="4">
        <v>533</v>
      </c>
      <c r="N158" s="4">
        <v>1066</v>
      </c>
      <c r="O158" s="4">
        <v>0</v>
      </c>
      <c r="P158" s="4">
        <v>0</v>
      </c>
      <c r="Q158" s="4">
        <v>0</v>
      </c>
      <c r="R158" s="4">
        <v>0</v>
      </c>
      <c r="S158" s="4">
        <v>0</v>
      </c>
      <c r="T158" s="4">
        <v>0</v>
      </c>
      <c r="U158" s="4">
        <v>0</v>
      </c>
      <c r="V158" s="4">
        <v>0</v>
      </c>
      <c r="W158" s="4">
        <v>0</v>
      </c>
      <c r="X158" s="4">
        <v>153</v>
      </c>
    </row>
    <row r="159" spans="1:24" x14ac:dyDescent="0.2">
      <c r="A159" s="5">
        <v>42966.236574074072</v>
      </c>
      <c r="B159" s="4">
        <v>153</v>
      </c>
      <c r="C159" s="4">
        <v>26</v>
      </c>
      <c r="D159" s="4">
        <v>12</v>
      </c>
      <c r="E159" s="14">
        <f>Tableau_chavsql01_chavsql01_PLCLogger_Pieces_emp_rabotage[[#This Row],[PLC02]]</f>
        <v>27259.4765625</v>
      </c>
      <c r="F159" s="12">
        <v>27259.4765625</v>
      </c>
      <c r="G159" s="8">
        <f>Tableau_chavsql01_chavsql01_PLCLogger_Pieces_emp_rabotage[[#This Row],[PLC04]]/86400</f>
        <v>8.4143518297760583E-6</v>
      </c>
      <c r="H159" s="12">
        <v>0.72699999809265137</v>
      </c>
      <c r="I159" s="4">
        <v>3</v>
      </c>
      <c r="J159" s="17">
        <f>(Tableau_chavsql01_chavsql01_PLCLogger_Pieces_emp_rabotage[[#This Row],[PLC07]]/16)</f>
        <v>74</v>
      </c>
      <c r="K159" s="4">
        <v>1184</v>
      </c>
      <c r="L159" s="4">
        <v>2</v>
      </c>
      <c r="M159" s="4">
        <v>543</v>
      </c>
      <c r="N159" s="4">
        <v>1086</v>
      </c>
      <c r="O159" s="4">
        <v>0</v>
      </c>
      <c r="P159" s="4">
        <v>0</v>
      </c>
      <c r="Q159" s="4">
        <v>0</v>
      </c>
      <c r="R159" s="4">
        <v>0</v>
      </c>
      <c r="S159" s="4">
        <v>0</v>
      </c>
      <c r="T159" s="4">
        <v>0</v>
      </c>
      <c r="U159" s="4">
        <v>0</v>
      </c>
      <c r="V159" s="4">
        <v>0</v>
      </c>
      <c r="W159" s="4">
        <v>0</v>
      </c>
      <c r="X159" s="4">
        <v>152</v>
      </c>
    </row>
    <row r="160" spans="1:24" x14ac:dyDescent="0.2">
      <c r="A160" s="5">
        <v>42966.234768518516</v>
      </c>
      <c r="B160" s="4">
        <v>152</v>
      </c>
      <c r="C160" s="4">
        <v>2</v>
      </c>
      <c r="D160" s="4">
        <v>37</v>
      </c>
      <c r="E160" s="14">
        <f>Tableau_chavsql01_chavsql01_PLCLogger_Pieces_emp_rabotage[[#This Row],[PLC02]]</f>
        <v>965.94500732421875</v>
      </c>
      <c r="F160" s="12">
        <v>965.94500732421875</v>
      </c>
      <c r="G160" s="8">
        <f>Tableau_chavsql01_chavsql01_PLCLogger_Pieces_emp_rabotage[[#This Row],[PLC04]]/86400</f>
        <v>2.5543981680163631E-5</v>
      </c>
      <c r="H160" s="12">
        <v>2.2070000171661377</v>
      </c>
      <c r="I160" s="4">
        <v>3</v>
      </c>
      <c r="J160" s="17">
        <f>(Tableau_chavsql01_chavsql01_PLCLogger_Pieces_emp_rabotage[[#This Row],[PLC07]]/16)</f>
        <v>96</v>
      </c>
      <c r="K160" s="4">
        <v>1536</v>
      </c>
      <c r="L160" s="4">
        <v>2</v>
      </c>
      <c r="M160" s="4">
        <v>533</v>
      </c>
      <c r="N160" s="4">
        <v>1066</v>
      </c>
      <c r="O160" s="4">
        <v>0</v>
      </c>
      <c r="P160" s="4">
        <v>0</v>
      </c>
      <c r="Q160" s="4">
        <v>0</v>
      </c>
      <c r="R160" s="4">
        <v>0</v>
      </c>
      <c r="S160" s="4">
        <v>0</v>
      </c>
      <c r="T160" s="4">
        <v>0</v>
      </c>
      <c r="U160" s="4">
        <v>0</v>
      </c>
      <c r="V160" s="4">
        <v>0</v>
      </c>
      <c r="W160" s="4">
        <v>0</v>
      </c>
      <c r="X160" s="4">
        <v>151</v>
      </c>
    </row>
    <row r="161" spans="1:24" x14ac:dyDescent="0.2">
      <c r="A161" s="5">
        <v>42966.232152777775</v>
      </c>
      <c r="B161" s="4">
        <v>151</v>
      </c>
      <c r="C161" s="4">
        <v>4</v>
      </c>
      <c r="D161" s="4">
        <v>30</v>
      </c>
      <c r="E161" s="14">
        <f>Tableau_chavsql01_chavsql01_PLCLogger_Pieces_emp_rabotage[[#This Row],[PLC02]]</f>
        <v>3425.55810546875</v>
      </c>
      <c r="F161" s="12">
        <v>3425.55810546875</v>
      </c>
      <c r="G161" s="8">
        <f>Tableau_chavsql01_chavsql01_PLCLogger_Pieces_emp_rabotage[[#This Row],[PLC04]]/86400</f>
        <v>2.7708333951455576E-5</v>
      </c>
      <c r="H161" s="12">
        <v>2.3940000534057617</v>
      </c>
      <c r="I161" s="4">
        <v>3</v>
      </c>
      <c r="J161" s="17">
        <f>(Tableau_chavsql01_chavsql01_PLCLogger_Pieces_emp_rabotage[[#This Row],[PLC07]]/16)</f>
        <v>96</v>
      </c>
      <c r="K161" s="4">
        <v>1536</v>
      </c>
      <c r="L161" s="4">
        <v>2</v>
      </c>
      <c r="M161" s="4">
        <v>548</v>
      </c>
      <c r="N161" s="4">
        <v>1096</v>
      </c>
      <c r="O161" s="4">
        <v>0</v>
      </c>
      <c r="P161" s="4">
        <v>0</v>
      </c>
      <c r="Q161" s="4">
        <v>0</v>
      </c>
      <c r="R161" s="4">
        <v>0</v>
      </c>
      <c r="S161" s="4">
        <v>0</v>
      </c>
      <c r="T161" s="4">
        <v>0</v>
      </c>
      <c r="U161" s="4">
        <v>0</v>
      </c>
      <c r="V161" s="4">
        <v>0</v>
      </c>
      <c r="W161" s="4">
        <v>0</v>
      </c>
      <c r="X161" s="4">
        <v>150</v>
      </c>
    </row>
    <row r="162" spans="1:24" x14ac:dyDescent="0.2">
      <c r="A162" s="5">
        <v>42966.223900462966</v>
      </c>
      <c r="B162" s="4">
        <v>150</v>
      </c>
      <c r="C162" s="4">
        <v>6</v>
      </c>
      <c r="D162" s="4">
        <v>37</v>
      </c>
      <c r="E162" s="14">
        <f>Tableau_chavsql01_chavsql01_PLCLogger_Pieces_emp_rabotage[[#This Row],[PLC02]]</f>
        <v>871.10400390625</v>
      </c>
      <c r="F162" s="12">
        <v>871.10400390625</v>
      </c>
      <c r="G162" s="8">
        <f>Tableau_chavsql01_chavsql01_PLCLogger_Pieces_emp_rabotage[[#This Row],[PLC04]]/86400</f>
        <v>6.6116898148148144E-4</v>
      </c>
      <c r="H162" s="12">
        <v>57.125</v>
      </c>
      <c r="I162" s="4">
        <v>3</v>
      </c>
      <c r="J162" s="17">
        <f>(Tableau_chavsql01_chavsql01_PLCLogger_Pieces_emp_rabotage[[#This Row],[PLC07]]/16)</f>
        <v>96</v>
      </c>
      <c r="K162" s="4">
        <v>1536</v>
      </c>
      <c r="L162" s="4">
        <v>2</v>
      </c>
      <c r="M162" s="4">
        <v>533</v>
      </c>
      <c r="N162" s="4">
        <v>1066</v>
      </c>
      <c r="O162" s="4">
        <v>0</v>
      </c>
      <c r="P162" s="4">
        <v>0</v>
      </c>
      <c r="Q162" s="4">
        <v>0</v>
      </c>
      <c r="R162" s="4">
        <v>0</v>
      </c>
      <c r="S162" s="4">
        <v>0</v>
      </c>
      <c r="T162" s="4">
        <v>0</v>
      </c>
      <c r="U162" s="4">
        <v>0</v>
      </c>
      <c r="V162" s="4">
        <v>0</v>
      </c>
      <c r="W162" s="4">
        <v>0</v>
      </c>
      <c r="X162" s="4">
        <v>149</v>
      </c>
    </row>
    <row r="163" spans="1:24" x14ac:dyDescent="0.2">
      <c r="A163" s="5">
        <v>42966.219537037039</v>
      </c>
      <c r="B163" s="4">
        <v>149</v>
      </c>
      <c r="C163" s="4">
        <v>3</v>
      </c>
      <c r="D163" s="4">
        <v>37</v>
      </c>
      <c r="E163" s="14">
        <f>Tableau_chavsql01_chavsql01_PLCLogger_Pieces_emp_rabotage[[#This Row],[PLC02]]</f>
        <v>882.50299072265625</v>
      </c>
      <c r="F163" s="12">
        <v>882.50299072265625</v>
      </c>
      <c r="G163" s="8">
        <f>Tableau_chavsql01_chavsql01_PLCLogger_Pieces_emp_rabotage[[#This Row],[PLC04]]/86400</f>
        <v>6.5662497061270255E-3</v>
      </c>
      <c r="H163" s="12">
        <v>567.323974609375</v>
      </c>
      <c r="I163" s="4">
        <v>3</v>
      </c>
      <c r="J163" s="17">
        <f>(Tableau_chavsql01_chavsql01_PLCLogger_Pieces_emp_rabotage[[#This Row],[PLC07]]/16)</f>
        <v>96</v>
      </c>
      <c r="K163" s="4">
        <v>1536</v>
      </c>
      <c r="L163" s="4">
        <v>2</v>
      </c>
      <c r="M163" s="4">
        <v>533</v>
      </c>
      <c r="N163" s="4">
        <v>1066</v>
      </c>
      <c r="O163" s="4">
        <v>0</v>
      </c>
      <c r="P163" s="4">
        <v>0</v>
      </c>
      <c r="Q163" s="4">
        <v>0</v>
      </c>
      <c r="R163" s="4">
        <v>0</v>
      </c>
      <c r="S163" s="4">
        <v>0</v>
      </c>
      <c r="T163" s="4">
        <v>0</v>
      </c>
      <c r="U163" s="4">
        <v>0</v>
      </c>
      <c r="V163" s="4">
        <v>0</v>
      </c>
      <c r="W163" s="4">
        <v>0</v>
      </c>
      <c r="X163" s="4">
        <v>148</v>
      </c>
    </row>
    <row r="164" spans="1:24" x14ac:dyDescent="0.2">
      <c r="A164" s="5">
        <v>42966.216562499998</v>
      </c>
      <c r="B164" s="4">
        <v>148</v>
      </c>
      <c r="C164" s="4">
        <v>19</v>
      </c>
      <c r="D164" s="4">
        <v>25</v>
      </c>
      <c r="E164" s="14">
        <f>Tableau_chavsql01_chavsql01_PLCLogger_Pieces_emp_rabotage[[#This Row],[PLC02]]</f>
        <v>2280.403076171875</v>
      </c>
      <c r="F164" s="12">
        <v>2280.403076171875</v>
      </c>
      <c r="G164" s="8">
        <f>Tableau_chavsql01_chavsql01_PLCLogger_Pieces_emp_rabotage[[#This Row],[PLC04]]/86400</f>
        <v>5.2777777805372518E-6</v>
      </c>
      <c r="H164" s="12">
        <v>0.45600000023841858</v>
      </c>
      <c r="I164" s="4">
        <v>3</v>
      </c>
      <c r="J164" s="17">
        <f>(Tableau_chavsql01_chavsql01_PLCLogger_Pieces_emp_rabotage[[#This Row],[PLC07]]/16)</f>
        <v>96</v>
      </c>
      <c r="K164" s="4">
        <v>1536</v>
      </c>
      <c r="L164" s="4">
        <v>3</v>
      </c>
      <c r="M164" s="4">
        <v>411</v>
      </c>
      <c r="N164" s="4">
        <v>1233</v>
      </c>
      <c r="O164" s="4">
        <v>0</v>
      </c>
      <c r="P164" s="4">
        <v>0</v>
      </c>
      <c r="Q164" s="4">
        <v>0</v>
      </c>
      <c r="R164" s="4">
        <v>0</v>
      </c>
      <c r="S164" s="4">
        <v>0</v>
      </c>
      <c r="T164" s="4">
        <v>0</v>
      </c>
      <c r="U164" s="4">
        <v>0</v>
      </c>
      <c r="V164" s="4">
        <v>0</v>
      </c>
      <c r="W164" s="4">
        <v>0</v>
      </c>
      <c r="X164" s="4">
        <v>147</v>
      </c>
    </row>
    <row r="165" spans="1:24" x14ac:dyDescent="0.2">
      <c r="A165" s="5">
        <v>42966.20888888889</v>
      </c>
      <c r="B165" s="4">
        <v>147</v>
      </c>
      <c r="C165" s="4">
        <v>2</v>
      </c>
      <c r="D165" s="4">
        <v>22</v>
      </c>
      <c r="E165" s="14">
        <f>Tableau_chavsql01_chavsql01_PLCLogger_Pieces_emp_rabotage[[#This Row],[PLC02]]</f>
        <v>2147.26806640625</v>
      </c>
      <c r="F165" s="12">
        <v>2147.26806640625</v>
      </c>
      <c r="G165" s="8">
        <f>Tableau_chavsql01_chavsql01_PLCLogger_Pieces_emp_rabotage[[#This Row],[PLC04]]/86400</f>
        <v>4.6259028823287399E-3</v>
      </c>
      <c r="H165" s="12">
        <v>399.67800903320312</v>
      </c>
      <c r="I165" s="4">
        <v>3</v>
      </c>
      <c r="J165" s="17">
        <f>(Tableau_chavsql01_chavsql01_PLCLogger_Pieces_emp_rabotage[[#This Row],[PLC07]]/16)</f>
        <v>84</v>
      </c>
      <c r="K165" s="4">
        <v>1344</v>
      </c>
      <c r="L165" s="4">
        <v>2</v>
      </c>
      <c r="M165" s="4">
        <v>533</v>
      </c>
      <c r="N165" s="4">
        <v>1066</v>
      </c>
      <c r="O165" s="4">
        <v>0</v>
      </c>
      <c r="P165" s="4">
        <v>0</v>
      </c>
      <c r="Q165" s="4">
        <v>0</v>
      </c>
      <c r="R165" s="4">
        <v>0</v>
      </c>
      <c r="S165" s="4">
        <v>0</v>
      </c>
      <c r="T165" s="4">
        <v>0</v>
      </c>
      <c r="U165" s="4">
        <v>0</v>
      </c>
      <c r="V165" s="4">
        <v>0</v>
      </c>
      <c r="W165" s="4">
        <v>0</v>
      </c>
      <c r="X165" s="4">
        <v>146</v>
      </c>
    </row>
    <row r="166" spans="1:24" x14ac:dyDescent="0.2">
      <c r="A166" s="5">
        <v>42966.204675925925</v>
      </c>
      <c r="B166" s="4">
        <v>146</v>
      </c>
      <c r="C166" s="4">
        <v>27</v>
      </c>
      <c r="D166" s="4">
        <v>38</v>
      </c>
      <c r="E166" s="14">
        <f>Tableau_chavsql01_chavsql01_PLCLogger_Pieces_emp_rabotage[[#This Row],[PLC02]]</f>
        <v>6304.744140625</v>
      </c>
      <c r="F166" s="12">
        <v>6304.744140625</v>
      </c>
      <c r="G166" s="8">
        <f>Tableau_chavsql01_chavsql01_PLCLogger_Pieces_emp_rabotage[[#This Row],[PLC04]]/86400</f>
        <v>1.4211226569281685E-2</v>
      </c>
      <c r="H166" s="12">
        <v>1227.8499755859375</v>
      </c>
      <c r="I166" s="4">
        <v>3</v>
      </c>
      <c r="J166" s="17">
        <f>(Tableau_chavsql01_chavsql01_PLCLogger_Pieces_emp_rabotage[[#This Row],[PLC07]]/16)</f>
        <v>96</v>
      </c>
      <c r="K166" s="4">
        <v>1536</v>
      </c>
      <c r="L166" s="4">
        <v>2</v>
      </c>
      <c r="M166" s="4">
        <v>533</v>
      </c>
      <c r="N166" s="4">
        <v>1066</v>
      </c>
      <c r="O166" s="4">
        <v>0</v>
      </c>
      <c r="P166" s="4">
        <v>0</v>
      </c>
      <c r="Q166" s="4">
        <v>0</v>
      </c>
      <c r="R166" s="4">
        <v>0</v>
      </c>
      <c r="S166" s="4">
        <v>0</v>
      </c>
      <c r="T166" s="4">
        <v>0</v>
      </c>
      <c r="U166" s="4">
        <v>0</v>
      </c>
      <c r="V166" s="4">
        <v>0</v>
      </c>
      <c r="W166" s="4">
        <v>0</v>
      </c>
      <c r="X166" s="4">
        <v>145</v>
      </c>
    </row>
    <row r="167" spans="1:24" x14ac:dyDescent="0.2">
      <c r="A167" s="5">
        <v>42966.202534722222</v>
      </c>
      <c r="B167" s="4">
        <v>145</v>
      </c>
      <c r="C167" s="4">
        <v>6</v>
      </c>
      <c r="D167" s="4">
        <v>37</v>
      </c>
      <c r="E167" s="14">
        <f>Tableau_chavsql01_chavsql01_PLCLogger_Pieces_emp_rabotage[[#This Row],[PLC02]]</f>
        <v>804.61798095703125</v>
      </c>
      <c r="F167" s="12">
        <v>804.61798095703125</v>
      </c>
      <c r="G167" s="8">
        <f>Tableau_chavsql01_chavsql01_PLCLogger_Pieces_emp_rabotage[[#This Row],[PLC04]]/86400</f>
        <v>2.811342477798462E-5</v>
      </c>
      <c r="H167" s="12">
        <v>2.4289999008178711</v>
      </c>
      <c r="I167" s="4">
        <v>3</v>
      </c>
      <c r="J167" s="17">
        <f>(Tableau_chavsql01_chavsql01_PLCLogger_Pieces_emp_rabotage[[#This Row],[PLC07]]/16)</f>
        <v>96</v>
      </c>
      <c r="K167" s="4">
        <v>1536</v>
      </c>
      <c r="L167" s="4">
        <v>2</v>
      </c>
      <c r="M167" s="4">
        <v>533</v>
      </c>
      <c r="N167" s="4">
        <v>1066</v>
      </c>
      <c r="O167" s="4">
        <v>0</v>
      </c>
      <c r="P167" s="4">
        <v>0</v>
      </c>
      <c r="Q167" s="4">
        <v>0</v>
      </c>
      <c r="R167" s="4">
        <v>0</v>
      </c>
      <c r="S167" s="4">
        <v>0</v>
      </c>
      <c r="T167" s="4">
        <v>0</v>
      </c>
      <c r="U167" s="4">
        <v>0</v>
      </c>
      <c r="V167" s="4">
        <v>0</v>
      </c>
      <c r="W167" s="4">
        <v>0</v>
      </c>
      <c r="X167" s="4">
        <v>144</v>
      </c>
    </row>
    <row r="168" spans="1:24" x14ac:dyDescent="0.2">
      <c r="A168" s="5">
        <v>42966.195856481485</v>
      </c>
      <c r="B168" s="4">
        <v>144</v>
      </c>
      <c r="C168" s="4">
        <v>23</v>
      </c>
      <c r="D168" s="4">
        <v>14</v>
      </c>
      <c r="E168" s="14">
        <f>Tableau_chavsql01_chavsql01_PLCLogger_Pieces_emp_rabotage[[#This Row],[PLC02]]</f>
        <v>10984.2685546875</v>
      </c>
      <c r="F168" s="12">
        <v>10984.2685546875</v>
      </c>
      <c r="G168" s="8">
        <f>Tableau_chavsql01_chavsql01_PLCLogger_Pieces_emp_rabotage[[#This Row],[PLC04]]/86400</f>
        <v>5.4740739751745152E-3</v>
      </c>
      <c r="H168" s="12">
        <v>472.95999145507812</v>
      </c>
      <c r="I168" s="4">
        <v>3</v>
      </c>
      <c r="J168" s="17">
        <f>(Tableau_chavsql01_chavsql01_PLCLogger_Pieces_emp_rabotage[[#This Row],[PLC07]]/16)</f>
        <v>74</v>
      </c>
      <c r="K168" s="4">
        <v>1184</v>
      </c>
      <c r="L168" s="4">
        <v>2</v>
      </c>
      <c r="M168" s="4">
        <v>533</v>
      </c>
      <c r="N168" s="4">
        <v>1066</v>
      </c>
      <c r="O168" s="4">
        <v>0</v>
      </c>
      <c r="P168" s="4">
        <v>0</v>
      </c>
      <c r="Q168" s="4">
        <v>0</v>
      </c>
      <c r="R168" s="4">
        <v>0</v>
      </c>
      <c r="S168" s="4">
        <v>0</v>
      </c>
      <c r="T168" s="4">
        <v>0</v>
      </c>
      <c r="U168" s="4">
        <v>0</v>
      </c>
      <c r="V168" s="4">
        <v>0</v>
      </c>
      <c r="W168" s="4">
        <v>0</v>
      </c>
      <c r="X168" s="4">
        <v>143</v>
      </c>
    </row>
    <row r="169" spans="1:24" x14ac:dyDescent="0.2">
      <c r="A169" s="5">
        <v>42966.195289351854</v>
      </c>
      <c r="B169" s="4">
        <v>143</v>
      </c>
      <c r="C169" s="4">
        <v>7</v>
      </c>
      <c r="D169" s="4">
        <v>37</v>
      </c>
      <c r="E169" s="14">
        <f>Tableau_chavsql01_chavsql01_PLCLogger_Pieces_emp_rabotage[[#This Row],[PLC02]]</f>
        <v>910.89300537109375</v>
      </c>
      <c r="F169" s="12">
        <v>910.89300537109375</v>
      </c>
      <c r="G169" s="8">
        <f>Tableau_chavsql01_chavsql01_PLCLogger_Pieces_emp_rabotage[[#This Row],[PLC04]]/86400</f>
        <v>3.9070369579173904E-3</v>
      </c>
      <c r="H169" s="12">
        <v>337.5679931640625</v>
      </c>
      <c r="I169" s="4">
        <v>3</v>
      </c>
      <c r="J169" s="17">
        <f>(Tableau_chavsql01_chavsql01_PLCLogger_Pieces_emp_rabotage[[#This Row],[PLC07]]/16)</f>
        <v>96</v>
      </c>
      <c r="K169" s="4">
        <v>1536</v>
      </c>
      <c r="L169" s="4">
        <v>2</v>
      </c>
      <c r="M169" s="4">
        <v>533</v>
      </c>
      <c r="N169" s="4">
        <v>1066</v>
      </c>
      <c r="O169" s="4">
        <v>0</v>
      </c>
      <c r="P169" s="4">
        <v>0</v>
      </c>
      <c r="Q169" s="4">
        <v>0</v>
      </c>
      <c r="R169" s="4">
        <v>0</v>
      </c>
      <c r="S169" s="4">
        <v>0</v>
      </c>
      <c r="T169" s="4">
        <v>0</v>
      </c>
      <c r="U169" s="4">
        <v>0</v>
      </c>
      <c r="V169" s="4">
        <v>0</v>
      </c>
      <c r="W169" s="4">
        <v>0</v>
      </c>
      <c r="X169" s="4">
        <v>142</v>
      </c>
    </row>
    <row r="170" spans="1:24" x14ac:dyDescent="0.2">
      <c r="A170" s="5">
        <v>42966.190625000003</v>
      </c>
      <c r="B170" s="4">
        <v>142</v>
      </c>
      <c r="C170" s="4">
        <v>3</v>
      </c>
      <c r="D170" s="4">
        <v>30</v>
      </c>
      <c r="E170" s="14">
        <f>Tableau_chavsql01_chavsql01_PLCLogger_Pieces_emp_rabotage[[#This Row],[PLC02]]</f>
        <v>2918.014892578125</v>
      </c>
      <c r="F170" s="12">
        <v>2918.014892578125</v>
      </c>
      <c r="G170" s="8">
        <f>Tableau_chavsql01_chavsql01_PLCLogger_Pieces_emp_rabotage[[#This Row],[PLC04]]/86400</f>
        <v>2.9479165871938069E-5</v>
      </c>
      <c r="H170" s="12">
        <v>2.5469999313354492</v>
      </c>
      <c r="I170" s="4">
        <v>3</v>
      </c>
      <c r="J170" s="17">
        <f>(Tableau_chavsql01_chavsql01_PLCLogger_Pieces_emp_rabotage[[#This Row],[PLC07]]/16)</f>
        <v>96</v>
      </c>
      <c r="K170" s="4">
        <v>1536</v>
      </c>
      <c r="L170" s="4">
        <v>2</v>
      </c>
      <c r="M170" s="4">
        <v>548</v>
      </c>
      <c r="N170" s="4">
        <v>1096</v>
      </c>
      <c r="O170" s="4">
        <v>0</v>
      </c>
      <c r="P170" s="4">
        <v>0</v>
      </c>
      <c r="Q170" s="4">
        <v>0</v>
      </c>
      <c r="R170" s="4">
        <v>0</v>
      </c>
      <c r="S170" s="4">
        <v>0</v>
      </c>
      <c r="T170" s="4">
        <v>0</v>
      </c>
      <c r="U170" s="4">
        <v>0</v>
      </c>
      <c r="V170" s="4">
        <v>0</v>
      </c>
      <c r="W170" s="4">
        <v>0</v>
      </c>
      <c r="X170" s="4">
        <v>141</v>
      </c>
    </row>
    <row r="171" spans="1:24" x14ac:dyDescent="0.2">
      <c r="A171" s="5">
        <v>42966.189768518518</v>
      </c>
      <c r="B171" s="4">
        <v>141</v>
      </c>
      <c r="C171" s="4">
        <v>17</v>
      </c>
      <c r="D171" s="4">
        <v>25</v>
      </c>
      <c r="E171" s="14">
        <f>Tableau_chavsql01_chavsql01_PLCLogger_Pieces_emp_rabotage[[#This Row],[PLC02]]</f>
        <v>2466.27490234375</v>
      </c>
      <c r="F171" s="12">
        <v>2466.27490234375</v>
      </c>
      <c r="G171" s="8">
        <f>Tableau_chavsql01_chavsql01_PLCLogger_Pieces_emp_rabotage[[#This Row],[PLC04]]/86400</f>
        <v>2.0269907845391166E-3</v>
      </c>
      <c r="H171" s="12">
        <v>175.13200378417969</v>
      </c>
      <c r="I171" s="4">
        <v>3</v>
      </c>
      <c r="J171" s="17">
        <f>(Tableau_chavsql01_chavsql01_PLCLogger_Pieces_emp_rabotage[[#This Row],[PLC07]]/16)</f>
        <v>96</v>
      </c>
      <c r="K171" s="4">
        <v>1536</v>
      </c>
      <c r="L171" s="4">
        <v>3</v>
      </c>
      <c r="M171" s="4">
        <v>411</v>
      </c>
      <c r="N171" s="4">
        <v>1233</v>
      </c>
      <c r="O171" s="4">
        <v>0</v>
      </c>
      <c r="P171" s="4">
        <v>0</v>
      </c>
      <c r="Q171" s="4">
        <v>0</v>
      </c>
      <c r="R171" s="4">
        <v>0</v>
      </c>
      <c r="S171" s="4">
        <v>0</v>
      </c>
      <c r="T171" s="4">
        <v>0</v>
      </c>
      <c r="U171" s="4">
        <v>0</v>
      </c>
      <c r="V171" s="4">
        <v>0</v>
      </c>
      <c r="W171" s="4">
        <v>0</v>
      </c>
      <c r="X171" s="4">
        <v>140</v>
      </c>
    </row>
    <row r="172" spans="1:24" x14ac:dyDescent="0.2">
      <c r="A172" s="5">
        <v>42966.181875000002</v>
      </c>
      <c r="B172" s="4">
        <v>140</v>
      </c>
      <c r="C172" s="4">
        <v>6</v>
      </c>
      <c r="D172" s="4">
        <v>37</v>
      </c>
      <c r="E172" s="14">
        <f>Tableau_chavsql01_chavsql01_PLCLogger_Pieces_emp_rabotage[[#This Row],[PLC02]]</f>
        <v>980.4959716796875</v>
      </c>
      <c r="F172" s="12">
        <v>980.4959716796875</v>
      </c>
      <c r="G172" s="8">
        <f>Tableau_chavsql01_chavsql01_PLCLogger_Pieces_emp_rabotage[[#This Row],[PLC04]]/86400</f>
        <v>1.3906018822281449E-3</v>
      </c>
      <c r="H172" s="12">
        <v>120.14800262451172</v>
      </c>
      <c r="I172" s="4">
        <v>3</v>
      </c>
      <c r="J172" s="17">
        <f>(Tableau_chavsql01_chavsql01_PLCLogger_Pieces_emp_rabotage[[#This Row],[PLC07]]/16)</f>
        <v>96</v>
      </c>
      <c r="K172" s="4">
        <v>1536</v>
      </c>
      <c r="L172" s="4">
        <v>2</v>
      </c>
      <c r="M172" s="4">
        <v>533</v>
      </c>
      <c r="N172" s="4">
        <v>1066</v>
      </c>
      <c r="O172" s="4">
        <v>0</v>
      </c>
      <c r="P172" s="4">
        <v>0</v>
      </c>
      <c r="Q172" s="4">
        <v>0</v>
      </c>
      <c r="R172" s="4">
        <v>0</v>
      </c>
      <c r="S172" s="4">
        <v>0</v>
      </c>
      <c r="T172" s="4">
        <v>0</v>
      </c>
      <c r="U172" s="4">
        <v>0</v>
      </c>
      <c r="V172" s="4">
        <v>0</v>
      </c>
      <c r="W172" s="4">
        <v>0</v>
      </c>
      <c r="X172" s="4">
        <v>139</v>
      </c>
    </row>
    <row r="173" spans="1:24" x14ac:dyDescent="0.2">
      <c r="A173" s="5">
        <v>42966.177731481483</v>
      </c>
      <c r="B173" s="4">
        <v>139</v>
      </c>
      <c r="C173" s="4">
        <v>4</v>
      </c>
      <c r="D173" s="4">
        <v>22</v>
      </c>
      <c r="E173" s="14">
        <f>Tableau_chavsql01_chavsql01_PLCLogger_Pieces_emp_rabotage[[#This Row],[PLC02]]</f>
        <v>2283.576904296875</v>
      </c>
      <c r="F173" s="12">
        <v>2283.576904296875</v>
      </c>
      <c r="G173" s="8">
        <f>Tableau_chavsql01_chavsql01_PLCLogger_Pieces_emp_rabotage[[#This Row],[PLC04]]/86400</f>
        <v>2.1828704134181695E-5</v>
      </c>
      <c r="H173" s="12">
        <v>1.8860000371932983</v>
      </c>
      <c r="I173" s="4">
        <v>3</v>
      </c>
      <c r="J173" s="17">
        <f>(Tableau_chavsql01_chavsql01_PLCLogger_Pieces_emp_rabotage[[#This Row],[PLC07]]/16)</f>
        <v>84</v>
      </c>
      <c r="K173" s="4">
        <v>1344</v>
      </c>
      <c r="L173" s="4">
        <v>2</v>
      </c>
      <c r="M173" s="4">
        <v>533</v>
      </c>
      <c r="N173" s="4">
        <v>1066</v>
      </c>
      <c r="O173" s="4">
        <v>0</v>
      </c>
      <c r="P173" s="4">
        <v>0</v>
      </c>
      <c r="Q173" s="4">
        <v>0</v>
      </c>
      <c r="R173" s="4">
        <v>0</v>
      </c>
      <c r="S173" s="4">
        <v>0</v>
      </c>
      <c r="T173" s="4">
        <v>0</v>
      </c>
      <c r="U173" s="4">
        <v>0</v>
      </c>
      <c r="V173" s="4">
        <v>0</v>
      </c>
      <c r="W173" s="4">
        <v>0</v>
      </c>
      <c r="X173" s="4">
        <v>138</v>
      </c>
    </row>
    <row r="174" spans="1:24" x14ac:dyDescent="0.2">
      <c r="A174" s="5">
        <v>42966.176319444443</v>
      </c>
      <c r="B174" s="4">
        <v>138</v>
      </c>
      <c r="C174" s="4">
        <v>12</v>
      </c>
      <c r="D174" s="4">
        <v>13</v>
      </c>
      <c r="E174" s="14">
        <f>Tableau_chavsql01_chavsql01_PLCLogger_Pieces_emp_rabotage[[#This Row],[PLC02]]</f>
        <v>71521.9765625</v>
      </c>
      <c r="F174" s="12">
        <v>71521.9765625</v>
      </c>
      <c r="G174" s="8">
        <f>Tableau_chavsql01_chavsql01_PLCLogger_Pieces_emp_rabotage[[#This Row],[PLC04]]/86400</f>
        <v>3.1064814991421171E-5</v>
      </c>
      <c r="H174" s="12">
        <v>2.6840000152587891</v>
      </c>
      <c r="I174" s="4">
        <v>3</v>
      </c>
      <c r="J174" s="17">
        <f>(Tableau_chavsql01_chavsql01_PLCLogger_Pieces_emp_rabotage[[#This Row],[PLC07]]/16)</f>
        <v>72</v>
      </c>
      <c r="K174" s="4">
        <v>1152</v>
      </c>
      <c r="L174" s="4">
        <v>2</v>
      </c>
      <c r="M174" s="4">
        <v>533</v>
      </c>
      <c r="N174" s="4">
        <v>1066</v>
      </c>
      <c r="O174" s="4">
        <v>0</v>
      </c>
      <c r="P174" s="4">
        <v>0</v>
      </c>
      <c r="Q174" s="4">
        <v>0</v>
      </c>
      <c r="R174" s="4">
        <v>0</v>
      </c>
      <c r="S174" s="4">
        <v>0</v>
      </c>
      <c r="T174" s="4">
        <v>0</v>
      </c>
      <c r="U174" s="4">
        <v>0</v>
      </c>
      <c r="V174" s="4">
        <v>0</v>
      </c>
      <c r="W174" s="4">
        <v>0</v>
      </c>
      <c r="X174" s="4">
        <v>137</v>
      </c>
    </row>
    <row r="175" spans="1:24" x14ac:dyDescent="0.2">
      <c r="A175" s="5">
        <v>42966.168888888889</v>
      </c>
      <c r="B175" s="4">
        <v>137</v>
      </c>
      <c r="C175" s="4">
        <v>2</v>
      </c>
      <c r="D175" s="4">
        <v>37</v>
      </c>
      <c r="E175" s="14">
        <f>Tableau_chavsql01_chavsql01_PLCLogger_Pieces_emp_rabotage[[#This Row],[PLC02]]</f>
        <v>991.78497314453125</v>
      </c>
      <c r="F175" s="12">
        <v>991.78497314453125</v>
      </c>
      <c r="G175" s="8">
        <f>Tableau_chavsql01_chavsql01_PLCLogger_Pieces_emp_rabotage[[#This Row],[PLC04]]/86400</f>
        <v>2.2685185626701073E-5</v>
      </c>
      <c r="H175" s="12">
        <v>1.9600000381469727</v>
      </c>
      <c r="I175" s="4">
        <v>3</v>
      </c>
      <c r="J175" s="17">
        <f>(Tableau_chavsql01_chavsql01_PLCLogger_Pieces_emp_rabotage[[#This Row],[PLC07]]/16)</f>
        <v>96</v>
      </c>
      <c r="K175" s="4">
        <v>1536</v>
      </c>
      <c r="L175" s="4">
        <v>2</v>
      </c>
      <c r="M175" s="4">
        <v>533</v>
      </c>
      <c r="N175" s="4">
        <v>1066</v>
      </c>
      <c r="O175" s="4">
        <v>0</v>
      </c>
      <c r="P175" s="4">
        <v>0</v>
      </c>
      <c r="Q175" s="4">
        <v>0</v>
      </c>
      <c r="R175" s="4">
        <v>0</v>
      </c>
      <c r="S175" s="4">
        <v>0</v>
      </c>
      <c r="T175" s="4">
        <v>0</v>
      </c>
      <c r="U175" s="4">
        <v>0</v>
      </c>
      <c r="V175" s="4">
        <v>0</v>
      </c>
      <c r="W175" s="4">
        <v>0</v>
      </c>
      <c r="X175" s="4">
        <v>136</v>
      </c>
    </row>
    <row r="176" spans="1:24" x14ac:dyDescent="0.2">
      <c r="A176" s="5">
        <v>42966.158379629633</v>
      </c>
      <c r="B176" s="4">
        <v>136</v>
      </c>
      <c r="C176" s="4">
        <v>21</v>
      </c>
      <c r="D176" s="4">
        <v>25</v>
      </c>
      <c r="E176" s="14">
        <f>Tableau_chavsql01_chavsql01_PLCLogger_Pieces_emp_rabotage[[#This Row],[PLC02]]</f>
        <v>2515.867919921875</v>
      </c>
      <c r="F176" s="12">
        <v>2515.867919921875</v>
      </c>
      <c r="G176" s="8">
        <f>Tableau_chavsql01_chavsql01_PLCLogger_Pieces_emp_rabotage[[#This Row],[PLC04]]/86400</f>
        <v>1.1099536937695962E-5</v>
      </c>
      <c r="H176" s="12">
        <v>0.95899999141693115</v>
      </c>
      <c r="I176" s="4">
        <v>3</v>
      </c>
      <c r="J176" s="17">
        <f>(Tableau_chavsql01_chavsql01_PLCLogger_Pieces_emp_rabotage[[#This Row],[PLC07]]/16)</f>
        <v>96</v>
      </c>
      <c r="K176" s="4">
        <v>1536</v>
      </c>
      <c r="L176" s="4">
        <v>3</v>
      </c>
      <c r="M176" s="4">
        <v>407</v>
      </c>
      <c r="N176" s="4">
        <v>1221</v>
      </c>
      <c r="O176" s="4">
        <v>0</v>
      </c>
      <c r="P176" s="4">
        <v>0</v>
      </c>
      <c r="Q176" s="4">
        <v>0</v>
      </c>
      <c r="R176" s="4">
        <v>0</v>
      </c>
      <c r="S176" s="4">
        <v>0</v>
      </c>
      <c r="T176" s="4">
        <v>0</v>
      </c>
      <c r="U176" s="4">
        <v>0</v>
      </c>
      <c r="V176" s="4">
        <v>0</v>
      </c>
      <c r="W176" s="4">
        <v>0</v>
      </c>
      <c r="X176" s="4">
        <v>135</v>
      </c>
    </row>
    <row r="177" spans="1:24" x14ac:dyDescent="0.2">
      <c r="A177" s="5">
        <v>42966.157094907408</v>
      </c>
      <c r="B177" s="4">
        <v>135</v>
      </c>
      <c r="C177" s="4">
        <v>6</v>
      </c>
      <c r="D177" s="4">
        <v>37</v>
      </c>
      <c r="E177" s="14">
        <f>Tableau_chavsql01_chavsql01_PLCLogger_Pieces_emp_rabotage[[#This Row],[PLC02]]</f>
        <v>969.718994140625</v>
      </c>
      <c r="F177" s="12">
        <v>969.718994140625</v>
      </c>
      <c r="G177" s="8">
        <f>Tableau_chavsql01_chavsql01_PLCLogger_Pieces_emp_rabotage[[#This Row],[PLC04]]/86400</f>
        <v>2.973379636252368E-5</v>
      </c>
      <c r="H177" s="12">
        <v>2.5690000057220459</v>
      </c>
      <c r="I177" s="4">
        <v>3</v>
      </c>
      <c r="J177" s="17">
        <f>(Tableau_chavsql01_chavsql01_PLCLogger_Pieces_emp_rabotage[[#This Row],[PLC07]]/16)</f>
        <v>96</v>
      </c>
      <c r="K177" s="4">
        <v>1536</v>
      </c>
      <c r="L177" s="4">
        <v>2</v>
      </c>
      <c r="M177" s="4">
        <v>533</v>
      </c>
      <c r="N177" s="4">
        <v>1066</v>
      </c>
      <c r="O177" s="4">
        <v>0</v>
      </c>
      <c r="P177" s="4">
        <v>0</v>
      </c>
      <c r="Q177" s="4">
        <v>0</v>
      </c>
      <c r="R177" s="4">
        <v>0</v>
      </c>
      <c r="S177" s="4">
        <v>0</v>
      </c>
      <c r="T177" s="4">
        <v>0</v>
      </c>
      <c r="U177" s="4">
        <v>0</v>
      </c>
      <c r="V177" s="4">
        <v>0</v>
      </c>
      <c r="W177" s="4">
        <v>0</v>
      </c>
      <c r="X177" s="4">
        <v>134</v>
      </c>
    </row>
    <row r="178" spans="1:24" x14ac:dyDescent="0.2">
      <c r="A178" s="5">
        <v>42966.154872685183</v>
      </c>
      <c r="B178" s="4">
        <v>134</v>
      </c>
      <c r="C178" s="4">
        <v>2</v>
      </c>
      <c r="D178" s="4">
        <v>30</v>
      </c>
      <c r="E178" s="14">
        <f>Tableau_chavsql01_chavsql01_PLCLogger_Pieces_emp_rabotage[[#This Row],[PLC02]]</f>
        <v>3865.02099609375</v>
      </c>
      <c r="F178" s="12">
        <v>3865.02099609375</v>
      </c>
      <c r="G178" s="8">
        <f>Tableau_chavsql01_chavsql01_PLCLogger_Pieces_emp_rabotage[[#This Row],[PLC04]]/86400</f>
        <v>2.6932869244504859E-5</v>
      </c>
      <c r="H178" s="12">
        <v>2.3269999027252197</v>
      </c>
      <c r="I178" s="4">
        <v>3</v>
      </c>
      <c r="J178" s="17">
        <f>(Tableau_chavsql01_chavsql01_PLCLogger_Pieces_emp_rabotage[[#This Row],[PLC07]]/16)</f>
        <v>96</v>
      </c>
      <c r="K178" s="4">
        <v>1536</v>
      </c>
      <c r="L178" s="4">
        <v>2</v>
      </c>
      <c r="M178" s="4">
        <v>548</v>
      </c>
      <c r="N178" s="4">
        <v>1096</v>
      </c>
      <c r="O178" s="4">
        <v>0</v>
      </c>
      <c r="P178" s="4">
        <v>0</v>
      </c>
      <c r="Q178" s="4">
        <v>0</v>
      </c>
      <c r="R178" s="4">
        <v>0</v>
      </c>
      <c r="S178" s="4">
        <v>0</v>
      </c>
      <c r="T178" s="4">
        <v>0</v>
      </c>
      <c r="U178" s="4">
        <v>0</v>
      </c>
      <c r="V178" s="4">
        <v>0</v>
      </c>
      <c r="W178" s="4">
        <v>0</v>
      </c>
      <c r="X178" s="4">
        <v>133</v>
      </c>
    </row>
    <row r="179" spans="1:24" x14ac:dyDescent="0.2">
      <c r="A179" s="5">
        <v>42966.150300925925</v>
      </c>
      <c r="B179" s="4">
        <v>133</v>
      </c>
      <c r="C179" s="4">
        <v>3</v>
      </c>
      <c r="D179" s="4">
        <v>22</v>
      </c>
      <c r="E179" s="14">
        <f>Tableau_chavsql01_chavsql01_PLCLogger_Pieces_emp_rabotage[[#This Row],[PLC02]]</f>
        <v>2032.64794921875</v>
      </c>
      <c r="F179" s="12">
        <v>2032.64794921875</v>
      </c>
      <c r="G179" s="8">
        <f>Tableau_chavsql01_chavsql01_PLCLogger_Pieces_emp_rabotage[[#This Row],[PLC04]]/86400</f>
        <v>2.5462963514857822E-5</v>
      </c>
      <c r="H179" s="12">
        <v>2.2000000476837158</v>
      </c>
      <c r="I179" s="4">
        <v>3</v>
      </c>
      <c r="J179" s="17">
        <f>(Tableau_chavsql01_chavsql01_PLCLogger_Pieces_emp_rabotage[[#This Row],[PLC07]]/16)</f>
        <v>84</v>
      </c>
      <c r="K179" s="4">
        <v>1344</v>
      </c>
      <c r="L179" s="4">
        <v>2</v>
      </c>
      <c r="M179" s="4">
        <v>533</v>
      </c>
      <c r="N179" s="4">
        <v>1066</v>
      </c>
      <c r="O179" s="4">
        <v>0</v>
      </c>
      <c r="P179" s="4">
        <v>0</v>
      </c>
      <c r="Q179" s="4">
        <v>0</v>
      </c>
      <c r="R179" s="4">
        <v>0</v>
      </c>
      <c r="S179" s="4">
        <v>0</v>
      </c>
      <c r="T179" s="4">
        <v>0</v>
      </c>
      <c r="U179" s="4">
        <v>0</v>
      </c>
      <c r="V179" s="4">
        <v>0</v>
      </c>
      <c r="W179" s="4">
        <v>0</v>
      </c>
      <c r="X179" s="4">
        <v>132</v>
      </c>
    </row>
    <row r="180" spans="1:24" x14ac:dyDescent="0.2">
      <c r="A180" s="5">
        <v>42966.145578703705</v>
      </c>
      <c r="B180" s="4">
        <v>132</v>
      </c>
      <c r="C180" s="4">
        <v>4</v>
      </c>
      <c r="D180" s="4">
        <v>37</v>
      </c>
      <c r="E180" s="14">
        <f>Tableau_chavsql01_chavsql01_PLCLogger_Pieces_emp_rabotage[[#This Row],[PLC02]]</f>
        <v>874.76300048828125</v>
      </c>
      <c r="F180" s="12">
        <v>874.76300048828125</v>
      </c>
      <c r="G180" s="8">
        <f>Tableau_chavsql01_chavsql01_PLCLogger_Pieces_emp_rabotage[[#This Row],[PLC04]]/86400</f>
        <v>2.8657408224211799E-5</v>
      </c>
      <c r="H180" s="12">
        <v>2.4760000705718994</v>
      </c>
      <c r="I180" s="4">
        <v>3</v>
      </c>
      <c r="J180" s="17">
        <f>(Tableau_chavsql01_chavsql01_PLCLogger_Pieces_emp_rabotage[[#This Row],[PLC07]]/16)</f>
        <v>96</v>
      </c>
      <c r="K180" s="4">
        <v>1536</v>
      </c>
      <c r="L180" s="4">
        <v>2</v>
      </c>
      <c r="M180" s="4">
        <v>533</v>
      </c>
      <c r="N180" s="4">
        <v>1066</v>
      </c>
      <c r="O180" s="4">
        <v>0</v>
      </c>
      <c r="P180" s="4">
        <v>0</v>
      </c>
      <c r="Q180" s="4">
        <v>0</v>
      </c>
      <c r="R180" s="4">
        <v>0</v>
      </c>
      <c r="S180" s="4">
        <v>0</v>
      </c>
      <c r="T180" s="4">
        <v>0</v>
      </c>
      <c r="U180" s="4">
        <v>0</v>
      </c>
      <c r="V180" s="4">
        <v>0</v>
      </c>
      <c r="W180" s="4">
        <v>0</v>
      </c>
      <c r="X180" s="4">
        <v>131</v>
      </c>
    </row>
    <row r="181" spans="1:24" x14ac:dyDescent="0.2">
      <c r="A181" s="5">
        <v>42966.137557870374</v>
      </c>
      <c r="B181" s="4">
        <v>131</v>
      </c>
      <c r="C181" s="4">
        <v>19</v>
      </c>
      <c r="D181" s="4">
        <v>24</v>
      </c>
      <c r="E181" s="14">
        <f>Tableau_chavsql01_chavsql01_PLCLogger_Pieces_emp_rabotage[[#This Row],[PLC02]]</f>
        <v>10049.2734375</v>
      </c>
      <c r="F181" s="12">
        <v>10049.2734375</v>
      </c>
      <c r="G181" s="8">
        <f>Tableau_chavsql01_chavsql01_PLCLogger_Pieces_emp_rabotage[[#This Row],[PLC04]]/86400</f>
        <v>6.76273140642378E-5</v>
      </c>
      <c r="H181" s="12">
        <v>5.8429999351501465</v>
      </c>
      <c r="I181" s="4">
        <v>3</v>
      </c>
      <c r="J181" s="17">
        <f>(Tableau_chavsql01_chavsql01_PLCLogger_Pieces_emp_rabotage[[#This Row],[PLC07]]/16)</f>
        <v>94</v>
      </c>
      <c r="K181" s="4">
        <v>1504</v>
      </c>
      <c r="L181" s="4">
        <v>2</v>
      </c>
      <c r="M181" s="4">
        <v>543</v>
      </c>
      <c r="N181" s="4">
        <v>1086</v>
      </c>
      <c r="O181" s="4">
        <v>0</v>
      </c>
      <c r="P181" s="4">
        <v>0</v>
      </c>
      <c r="Q181" s="4">
        <v>0</v>
      </c>
      <c r="R181" s="4">
        <v>0</v>
      </c>
      <c r="S181" s="4">
        <v>0</v>
      </c>
      <c r="T181" s="4">
        <v>0</v>
      </c>
      <c r="U181" s="4">
        <v>0</v>
      </c>
      <c r="V181" s="4">
        <v>0</v>
      </c>
      <c r="W181" s="4">
        <v>0</v>
      </c>
      <c r="X181" s="4">
        <v>130</v>
      </c>
    </row>
    <row r="182" spans="1:24" x14ac:dyDescent="0.2">
      <c r="A182" s="5">
        <v>42966.135451388887</v>
      </c>
      <c r="B182" s="4">
        <v>130</v>
      </c>
      <c r="C182" s="4">
        <v>6</v>
      </c>
      <c r="D182" s="4">
        <v>37</v>
      </c>
      <c r="E182" s="14">
        <f>Tableau_chavsql01_chavsql01_PLCLogger_Pieces_emp_rabotage[[#This Row],[PLC02]]</f>
        <v>815.29498291015625</v>
      </c>
      <c r="F182" s="12">
        <v>815.29498291015625</v>
      </c>
      <c r="G182" s="8">
        <f>Tableau_chavsql01_chavsql01_PLCLogger_Pieces_emp_rabotage[[#This Row],[PLC04]]/86400</f>
        <v>3.0706019865141975E-5</v>
      </c>
      <c r="H182" s="12">
        <v>2.6530001163482666</v>
      </c>
      <c r="I182" s="4">
        <v>3</v>
      </c>
      <c r="J182" s="17">
        <f>(Tableau_chavsql01_chavsql01_PLCLogger_Pieces_emp_rabotage[[#This Row],[PLC07]]/16)</f>
        <v>96</v>
      </c>
      <c r="K182" s="4">
        <v>1536</v>
      </c>
      <c r="L182" s="4">
        <v>2</v>
      </c>
      <c r="M182" s="4">
        <v>533</v>
      </c>
      <c r="N182" s="4">
        <v>1066</v>
      </c>
      <c r="O182" s="4">
        <v>0</v>
      </c>
      <c r="P182" s="4">
        <v>0</v>
      </c>
      <c r="Q182" s="4">
        <v>0</v>
      </c>
      <c r="R182" s="4">
        <v>0</v>
      </c>
      <c r="S182" s="4">
        <v>0</v>
      </c>
      <c r="T182" s="4">
        <v>0</v>
      </c>
      <c r="U182" s="4">
        <v>0</v>
      </c>
      <c r="V182" s="4">
        <v>0</v>
      </c>
      <c r="W182" s="4">
        <v>0</v>
      </c>
      <c r="X182" s="4">
        <v>129</v>
      </c>
    </row>
    <row r="183" spans="1:24" x14ac:dyDescent="0.2">
      <c r="A183" s="5">
        <v>42966.132002314815</v>
      </c>
      <c r="B183" s="4">
        <v>129</v>
      </c>
      <c r="C183" s="4">
        <v>17</v>
      </c>
      <c r="D183" s="4">
        <v>25</v>
      </c>
      <c r="E183" s="14">
        <f>Tableau_chavsql01_chavsql01_PLCLogger_Pieces_emp_rabotage[[#This Row],[PLC02]]</f>
        <v>1842.176025390625</v>
      </c>
      <c r="F183" s="12">
        <v>1842.176025390625</v>
      </c>
      <c r="G183" s="8">
        <f>Tableau_chavsql01_chavsql01_PLCLogger_Pieces_emp_rabotage[[#This Row],[PLC04]]/86400</f>
        <v>3.1012153625488282E-3</v>
      </c>
      <c r="H183" s="12">
        <v>267.94500732421875</v>
      </c>
      <c r="I183" s="4">
        <v>3</v>
      </c>
      <c r="J183" s="17">
        <f>(Tableau_chavsql01_chavsql01_PLCLogger_Pieces_emp_rabotage[[#This Row],[PLC07]]/16)</f>
        <v>96</v>
      </c>
      <c r="K183" s="4">
        <v>1536</v>
      </c>
      <c r="L183" s="4">
        <v>3</v>
      </c>
      <c r="M183" s="4">
        <v>407</v>
      </c>
      <c r="N183" s="4">
        <v>1221</v>
      </c>
      <c r="O183" s="4">
        <v>0</v>
      </c>
      <c r="P183" s="4">
        <v>0</v>
      </c>
      <c r="Q183" s="4">
        <v>0</v>
      </c>
      <c r="R183" s="4">
        <v>0</v>
      </c>
      <c r="S183" s="4">
        <v>0</v>
      </c>
      <c r="T183" s="4">
        <v>0</v>
      </c>
      <c r="U183" s="4">
        <v>0</v>
      </c>
      <c r="V183" s="4">
        <v>0</v>
      </c>
      <c r="W183" s="4">
        <v>0</v>
      </c>
      <c r="X183" s="4">
        <v>128</v>
      </c>
    </row>
    <row r="184" spans="1:24" x14ac:dyDescent="0.2">
      <c r="A184" s="5">
        <v>42966.126886574071</v>
      </c>
      <c r="B184" s="4">
        <v>128</v>
      </c>
      <c r="C184" s="4">
        <v>4</v>
      </c>
      <c r="D184" s="4">
        <v>37</v>
      </c>
      <c r="E184" s="14">
        <f>Tableau_chavsql01_chavsql01_PLCLogger_Pieces_emp_rabotage[[#This Row],[PLC02]]</f>
        <v>829.17999267578125</v>
      </c>
      <c r="F184" s="12">
        <v>829.17999267578125</v>
      </c>
      <c r="G184" s="8">
        <f>Tableau_chavsql01_chavsql01_PLCLogger_Pieces_emp_rabotage[[#This Row],[PLC04]]/86400</f>
        <v>1.041921333030418E-3</v>
      </c>
      <c r="H184" s="12">
        <v>90.022003173828125</v>
      </c>
      <c r="I184" s="4">
        <v>3</v>
      </c>
      <c r="J184" s="17">
        <f>(Tableau_chavsql01_chavsql01_PLCLogger_Pieces_emp_rabotage[[#This Row],[PLC07]]/16)</f>
        <v>96</v>
      </c>
      <c r="K184" s="4">
        <v>1536</v>
      </c>
      <c r="L184" s="4">
        <v>2</v>
      </c>
      <c r="M184" s="4">
        <v>533</v>
      </c>
      <c r="N184" s="4">
        <v>1066</v>
      </c>
      <c r="O184" s="4">
        <v>0</v>
      </c>
      <c r="P184" s="4">
        <v>0</v>
      </c>
      <c r="Q184" s="4">
        <v>0</v>
      </c>
      <c r="R184" s="4">
        <v>0</v>
      </c>
      <c r="S184" s="4">
        <v>0</v>
      </c>
      <c r="T184" s="4">
        <v>0</v>
      </c>
      <c r="U184" s="4">
        <v>0</v>
      </c>
      <c r="V184" s="4">
        <v>0</v>
      </c>
      <c r="W184" s="4">
        <v>0</v>
      </c>
      <c r="X184" s="4">
        <v>127</v>
      </c>
    </row>
    <row r="185" spans="1:24" x14ac:dyDescent="0.2">
      <c r="A185" s="5">
        <v>42966.125717592593</v>
      </c>
      <c r="B185" s="4">
        <v>127</v>
      </c>
      <c r="C185" s="4">
        <v>5</v>
      </c>
      <c r="D185" s="4">
        <v>22</v>
      </c>
      <c r="E185" s="14">
        <f>Tableau_chavsql01_chavsql01_PLCLogger_Pieces_emp_rabotage[[#This Row],[PLC02]]</f>
        <v>2333.47802734375</v>
      </c>
      <c r="F185" s="12">
        <v>2333.47802734375</v>
      </c>
      <c r="G185" s="8">
        <f>Tableau_chavsql01_chavsql01_PLCLogger_Pieces_emp_rabotage[[#This Row],[PLC04]]/86400</f>
        <v>2.9652778197217871E-5</v>
      </c>
      <c r="H185" s="12">
        <v>2.562000036239624</v>
      </c>
      <c r="I185" s="4">
        <v>3</v>
      </c>
      <c r="J185" s="17">
        <f>(Tableau_chavsql01_chavsql01_PLCLogger_Pieces_emp_rabotage[[#This Row],[PLC07]]/16)</f>
        <v>84</v>
      </c>
      <c r="K185" s="4">
        <v>1344</v>
      </c>
      <c r="L185" s="4">
        <v>2</v>
      </c>
      <c r="M185" s="4">
        <v>533</v>
      </c>
      <c r="N185" s="4">
        <v>1066</v>
      </c>
      <c r="O185" s="4">
        <v>0</v>
      </c>
      <c r="P185" s="4">
        <v>0</v>
      </c>
      <c r="Q185" s="4">
        <v>0</v>
      </c>
      <c r="R185" s="4">
        <v>0</v>
      </c>
      <c r="S185" s="4">
        <v>0</v>
      </c>
      <c r="T185" s="4">
        <v>0</v>
      </c>
      <c r="U185" s="4">
        <v>0</v>
      </c>
      <c r="V185" s="4">
        <v>0</v>
      </c>
      <c r="W185" s="4">
        <v>0</v>
      </c>
      <c r="X185" s="4">
        <v>126</v>
      </c>
    </row>
    <row r="186" spans="1:24" x14ac:dyDescent="0.2">
      <c r="A186" s="5">
        <v>42966.116215277776</v>
      </c>
      <c r="B186" s="4">
        <v>126</v>
      </c>
      <c r="C186" s="4">
        <v>3</v>
      </c>
      <c r="D186" s="4">
        <v>37</v>
      </c>
      <c r="E186" s="14">
        <f>Tableau_chavsql01_chavsql01_PLCLogger_Pieces_emp_rabotage[[#This Row],[PLC02]]</f>
        <v>896.96099853515625</v>
      </c>
      <c r="F186" s="12">
        <v>896.96099853515625</v>
      </c>
      <c r="G186" s="8">
        <f>Tableau_chavsql01_chavsql01_PLCLogger_Pieces_emp_rabotage[[#This Row],[PLC04]]/86400</f>
        <v>2.1331019147678658E-5</v>
      </c>
      <c r="H186" s="12">
        <v>1.843000054359436</v>
      </c>
      <c r="I186" s="4">
        <v>3</v>
      </c>
      <c r="J186" s="17">
        <f>(Tableau_chavsql01_chavsql01_PLCLogger_Pieces_emp_rabotage[[#This Row],[PLC07]]/16)</f>
        <v>96</v>
      </c>
      <c r="K186" s="4">
        <v>1536</v>
      </c>
      <c r="L186" s="4">
        <v>2</v>
      </c>
      <c r="M186" s="4">
        <v>533</v>
      </c>
      <c r="N186" s="4">
        <v>1066</v>
      </c>
      <c r="O186" s="4">
        <v>0</v>
      </c>
      <c r="P186" s="4">
        <v>0</v>
      </c>
      <c r="Q186" s="4">
        <v>0</v>
      </c>
      <c r="R186" s="4">
        <v>0</v>
      </c>
      <c r="S186" s="4">
        <v>0</v>
      </c>
      <c r="T186" s="4">
        <v>0</v>
      </c>
      <c r="U186" s="4">
        <v>0</v>
      </c>
      <c r="V186" s="4">
        <v>0</v>
      </c>
      <c r="W186" s="4">
        <v>0</v>
      </c>
      <c r="X186" s="4">
        <v>125</v>
      </c>
    </row>
    <row r="187" spans="1:24" x14ac:dyDescent="0.2">
      <c r="A187" s="5">
        <v>42966.114016203705</v>
      </c>
      <c r="B187" s="4">
        <v>125</v>
      </c>
      <c r="C187" s="4">
        <v>25</v>
      </c>
      <c r="D187" s="4">
        <v>38</v>
      </c>
      <c r="E187" s="14">
        <f>Tableau_chavsql01_chavsql01_PLCLogger_Pieces_emp_rabotage[[#This Row],[PLC02]]</f>
        <v>7355.4228515625</v>
      </c>
      <c r="F187" s="12">
        <v>7355.4228515625</v>
      </c>
      <c r="G187" s="8">
        <f>Tableau_chavsql01_chavsql01_PLCLogger_Pieces_emp_rabotage[[#This Row],[PLC04]]/86400</f>
        <v>7.0171294388947662E-4</v>
      </c>
      <c r="H187" s="12">
        <v>60.627998352050781</v>
      </c>
      <c r="I187" s="4">
        <v>3</v>
      </c>
      <c r="J187" s="17">
        <f>(Tableau_chavsql01_chavsql01_PLCLogger_Pieces_emp_rabotage[[#This Row],[PLC07]]/16)</f>
        <v>96</v>
      </c>
      <c r="K187" s="4">
        <v>1536</v>
      </c>
      <c r="L187" s="4">
        <v>2</v>
      </c>
      <c r="M187" s="4">
        <v>533</v>
      </c>
      <c r="N187" s="4">
        <v>1066</v>
      </c>
      <c r="O187" s="4">
        <v>0</v>
      </c>
      <c r="P187" s="4">
        <v>0</v>
      </c>
      <c r="Q187" s="4">
        <v>0</v>
      </c>
      <c r="R187" s="4">
        <v>0</v>
      </c>
      <c r="S187" s="4">
        <v>0</v>
      </c>
      <c r="T187" s="4">
        <v>0</v>
      </c>
      <c r="U187" s="4">
        <v>0</v>
      </c>
      <c r="V187" s="4">
        <v>0</v>
      </c>
      <c r="W187" s="4">
        <v>0</v>
      </c>
      <c r="X187" s="4">
        <v>124</v>
      </c>
    </row>
    <row r="188" spans="1:24" x14ac:dyDescent="0.2">
      <c r="A188" s="5">
        <v>42966.109340277777</v>
      </c>
      <c r="B188" s="4">
        <v>124</v>
      </c>
      <c r="C188" s="4">
        <v>6</v>
      </c>
      <c r="D188" s="4">
        <v>30</v>
      </c>
      <c r="E188" s="14">
        <f>Tableau_chavsql01_chavsql01_PLCLogger_Pieces_emp_rabotage[[#This Row],[PLC02]]</f>
        <v>2921.43603515625</v>
      </c>
      <c r="F188" s="12">
        <v>2921.43603515625</v>
      </c>
      <c r="G188" s="8">
        <f>Tableau_chavsql01_chavsql01_PLCLogger_Pieces_emp_rabotage[[#This Row],[PLC04]]/86400</f>
        <v>2.2164351410335963E-5</v>
      </c>
      <c r="H188" s="12">
        <v>1.9149999618530273</v>
      </c>
      <c r="I188" s="4">
        <v>3</v>
      </c>
      <c r="J188" s="17">
        <f>(Tableau_chavsql01_chavsql01_PLCLogger_Pieces_emp_rabotage[[#This Row],[PLC07]]/16)</f>
        <v>96</v>
      </c>
      <c r="K188" s="4">
        <v>1536</v>
      </c>
      <c r="L188" s="4">
        <v>2</v>
      </c>
      <c r="M188" s="4">
        <v>543</v>
      </c>
      <c r="N188" s="4">
        <v>1086</v>
      </c>
      <c r="O188" s="4">
        <v>0</v>
      </c>
      <c r="P188" s="4">
        <v>0</v>
      </c>
      <c r="Q188" s="4">
        <v>0</v>
      </c>
      <c r="R188" s="4">
        <v>0</v>
      </c>
      <c r="S188" s="4">
        <v>0</v>
      </c>
      <c r="T188" s="4">
        <v>0</v>
      </c>
      <c r="U188" s="4">
        <v>0</v>
      </c>
      <c r="V188" s="4">
        <v>0</v>
      </c>
      <c r="W188" s="4">
        <v>0</v>
      </c>
      <c r="X188" s="4">
        <v>123</v>
      </c>
    </row>
    <row r="189" spans="1:24" x14ac:dyDescent="0.2">
      <c r="A189" s="5">
        <v>42966.107141203705</v>
      </c>
      <c r="B189" s="4">
        <v>123</v>
      </c>
      <c r="C189" s="4">
        <v>21</v>
      </c>
      <c r="D189" s="4">
        <v>25</v>
      </c>
      <c r="E189" s="14">
        <f>Tableau_chavsql01_chavsql01_PLCLogger_Pieces_emp_rabotage[[#This Row],[PLC02]]</f>
        <v>2131.35791015625</v>
      </c>
      <c r="F189" s="12">
        <v>2131.35791015625</v>
      </c>
      <c r="G189" s="8">
        <f>Tableau_chavsql01_chavsql01_PLCLogger_Pieces_emp_rabotage[[#This Row],[PLC04]]/86400</f>
        <v>5.2842590543958877E-4</v>
      </c>
      <c r="H189" s="12">
        <v>45.655998229980469</v>
      </c>
      <c r="I189" s="4">
        <v>3</v>
      </c>
      <c r="J189" s="17">
        <f>(Tableau_chavsql01_chavsql01_PLCLogger_Pieces_emp_rabotage[[#This Row],[PLC07]]/16)</f>
        <v>96</v>
      </c>
      <c r="K189" s="4">
        <v>1536</v>
      </c>
      <c r="L189" s="4">
        <v>3</v>
      </c>
      <c r="M189" s="4">
        <v>407</v>
      </c>
      <c r="N189" s="4">
        <v>1221</v>
      </c>
      <c r="O189" s="4">
        <v>0</v>
      </c>
      <c r="P189" s="4">
        <v>0</v>
      </c>
      <c r="Q189" s="4">
        <v>0</v>
      </c>
      <c r="R189" s="4">
        <v>0</v>
      </c>
      <c r="S189" s="4">
        <v>0</v>
      </c>
      <c r="T189" s="4">
        <v>0</v>
      </c>
      <c r="U189" s="4">
        <v>0</v>
      </c>
      <c r="V189" s="4">
        <v>0</v>
      </c>
      <c r="W189" s="4">
        <v>0</v>
      </c>
      <c r="X189" s="4">
        <v>122</v>
      </c>
    </row>
    <row r="190" spans="1:24" x14ac:dyDescent="0.2">
      <c r="A190" s="5">
        <v>42966.105034722219</v>
      </c>
      <c r="B190" s="4">
        <v>122</v>
      </c>
      <c r="C190" s="4">
        <v>2</v>
      </c>
      <c r="D190" s="4">
        <v>37</v>
      </c>
      <c r="E190" s="14">
        <f>Tableau_chavsql01_chavsql01_PLCLogger_Pieces_emp_rabotage[[#This Row],[PLC02]]</f>
        <v>850.218994140625</v>
      </c>
      <c r="F190" s="12">
        <v>850.218994140625</v>
      </c>
      <c r="G190" s="8">
        <f>Tableau_chavsql01_chavsql01_PLCLogger_Pieces_emp_rabotage[[#This Row],[PLC04]]/86400</f>
        <v>2.9236111376020642E-5</v>
      </c>
      <c r="H190" s="12">
        <v>2.5260000228881836</v>
      </c>
      <c r="I190" s="4">
        <v>3</v>
      </c>
      <c r="J190" s="17">
        <f>(Tableau_chavsql01_chavsql01_PLCLogger_Pieces_emp_rabotage[[#This Row],[PLC07]]/16)</f>
        <v>96</v>
      </c>
      <c r="K190" s="4">
        <v>1536</v>
      </c>
      <c r="L190" s="4">
        <v>2</v>
      </c>
      <c r="M190" s="4">
        <v>533</v>
      </c>
      <c r="N190" s="4">
        <v>1066</v>
      </c>
      <c r="O190" s="4">
        <v>0</v>
      </c>
      <c r="P190" s="4">
        <v>0</v>
      </c>
      <c r="Q190" s="4">
        <v>0</v>
      </c>
      <c r="R190" s="4">
        <v>0</v>
      </c>
      <c r="S190" s="4">
        <v>0</v>
      </c>
      <c r="T190" s="4">
        <v>0</v>
      </c>
      <c r="U190" s="4">
        <v>0</v>
      </c>
      <c r="V190" s="4">
        <v>0</v>
      </c>
      <c r="W190" s="4">
        <v>0</v>
      </c>
      <c r="X190" s="4">
        <v>121</v>
      </c>
    </row>
    <row r="191" spans="1:24" x14ac:dyDescent="0.2">
      <c r="A191" s="5">
        <v>42966.10119212963</v>
      </c>
      <c r="B191" s="4">
        <v>121</v>
      </c>
      <c r="C191" s="4">
        <v>4</v>
      </c>
      <c r="D191" s="4">
        <v>22</v>
      </c>
      <c r="E191" s="14">
        <f>Tableau_chavsql01_chavsql01_PLCLogger_Pieces_emp_rabotage[[#This Row],[PLC02]]</f>
        <v>2364.5849609375</v>
      </c>
      <c r="F191" s="12">
        <v>2364.5849609375</v>
      </c>
      <c r="G191" s="8">
        <f>Tableau_chavsql01_chavsql01_PLCLogger_Pieces_emp_rabotage[[#This Row],[PLC04]]/86400</f>
        <v>3.7952200571695965E-3</v>
      </c>
      <c r="H191" s="12">
        <v>327.90701293945312</v>
      </c>
      <c r="I191" s="4">
        <v>3</v>
      </c>
      <c r="J191" s="17">
        <f>(Tableau_chavsql01_chavsql01_PLCLogger_Pieces_emp_rabotage[[#This Row],[PLC07]]/16)</f>
        <v>84</v>
      </c>
      <c r="K191" s="4">
        <v>1344</v>
      </c>
      <c r="L191" s="4">
        <v>2</v>
      </c>
      <c r="M191" s="4">
        <v>533</v>
      </c>
      <c r="N191" s="4">
        <v>1066</v>
      </c>
      <c r="O191" s="4">
        <v>0</v>
      </c>
      <c r="P191" s="4">
        <v>0</v>
      </c>
      <c r="Q191" s="4">
        <v>0</v>
      </c>
      <c r="R191" s="4">
        <v>0</v>
      </c>
      <c r="S191" s="4">
        <v>0</v>
      </c>
      <c r="T191" s="4">
        <v>0</v>
      </c>
      <c r="U191" s="4">
        <v>0</v>
      </c>
      <c r="V191" s="4">
        <v>0</v>
      </c>
      <c r="W191" s="4">
        <v>0</v>
      </c>
      <c r="X191" s="4">
        <v>120</v>
      </c>
    </row>
    <row r="192" spans="1:24" x14ac:dyDescent="0.2">
      <c r="A192" s="5">
        <v>42966.094930555555</v>
      </c>
      <c r="B192" s="4">
        <v>120</v>
      </c>
      <c r="C192" s="4">
        <v>3</v>
      </c>
      <c r="D192" s="4">
        <v>37</v>
      </c>
      <c r="E192" s="14">
        <f>Tableau_chavsql01_chavsql01_PLCLogger_Pieces_emp_rabotage[[#This Row],[PLC02]]</f>
        <v>971.69500732421875</v>
      </c>
      <c r="F192" s="12">
        <v>971.69500732421875</v>
      </c>
      <c r="G192" s="8">
        <f>Tableau_chavsql01_chavsql01_PLCLogger_Pieces_emp_rabotage[[#This Row],[PLC04]]/86400</f>
        <v>2.6747686443505465E-5</v>
      </c>
      <c r="H192" s="12">
        <v>2.3110001087188721</v>
      </c>
      <c r="I192" s="4">
        <v>3</v>
      </c>
      <c r="J192" s="17">
        <f>(Tableau_chavsql01_chavsql01_PLCLogger_Pieces_emp_rabotage[[#This Row],[PLC07]]/16)</f>
        <v>96</v>
      </c>
      <c r="K192" s="4">
        <v>1536</v>
      </c>
      <c r="L192" s="4">
        <v>2</v>
      </c>
      <c r="M192" s="4">
        <v>533</v>
      </c>
      <c r="N192" s="4">
        <v>1066</v>
      </c>
      <c r="O192" s="4">
        <v>0</v>
      </c>
      <c r="P192" s="4">
        <v>0</v>
      </c>
      <c r="Q192" s="4">
        <v>0</v>
      </c>
      <c r="R192" s="4">
        <v>0</v>
      </c>
      <c r="S192" s="4">
        <v>0</v>
      </c>
      <c r="T192" s="4">
        <v>0</v>
      </c>
      <c r="U192" s="4">
        <v>0</v>
      </c>
      <c r="V192" s="4">
        <v>0</v>
      </c>
      <c r="W192" s="4">
        <v>0</v>
      </c>
      <c r="X192" s="4">
        <v>119</v>
      </c>
    </row>
    <row r="193" spans="1:24" x14ac:dyDescent="0.2">
      <c r="A193" s="5">
        <v>42966.093391203707</v>
      </c>
      <c r="B193" s="4">
        <v>119</v>
      </c>
      <c r="C193" s="4">
        <v>17</v>
      </c>
      <c r="D193" s="4">
        <v>40</v>
      </c>
      <c r="E193" s="14">
        <f>Tableau_chavsql01_chavsql01_PLCLogger_Pieces_emp_rabotage[[#This Row],[PLC02]]</f>
        <v>25245.67578125</v>
      </c>
      <c r="F193" s="12">
        <v>25245.67578125</v>
      </c>
      <c r="G193" s="8">
        <f>Tableau_chavsql01_chavsql01_PLCLogger_Pieces_emp_rabotage[[#This Row],[PLC04]]/86400</f>
        <v>3.5300926753768213E-6</v>
      </c>
      <c r="H193" s="12">
        <v>0.30500000715255737</v>
      </c>
      <c r="I193" s="4">
        <v>3</v>
      </c>
      <c r="J193" s="17">
        <f>(Tableau_chavsql01_chavsql01_PLCLogger_Pieces_emp_rabotage[[#This Row],[PLC07]]/16)</f>
        <v>84</v>
      </c>
      <c r="K193" s="4">
        <v>1344</v>
      </c>
      <c r="L193" s="4">
        <v>2</v>
      </c>
      <c r="M193" s="4">
        <v>538</v>
      </c>
      <c r="N193" s="4">
        <v>1076</v>
      </c>
      <c r="O193" s="4">
        <v>0</v>
      </c>
      <c r="P193" s="4">
        <v>0</v>
      </c>
      <c r="Q193" s="4">
        <v>0</v>
      </c>
      <c r="R193" s="4">
        <v>0</v>
      </c>
      <c r="S193" s="4">
        <v>0</v>
      </c>
      <c r="T193" s="4">
        <v>0</v>
      </c>
      <c r="U193" s="4">
        <v>0</v>
      </c>
      <c r="V193" s="4">
        <v>0</v>
      </c>
      <c r="W193" s="4">
        <v>0</v>
      </c>
      <c r="X193" s="4">
        <v>118</v>
      </c>
    </row>
    <row r="194" spans="1:24" x14ac:dyDescent="0.2">
      <c r="A194" s="5">
        <v>42966.083692129629</v>
      </c>
      <c r="B194" s="4">
        <v>118</v>
      </c>
      <c r="C194" s="4">
        <v>2</v>
      </c>
      <c r="D194" s="4">
        <v>37</v>
      </c>
      <c r="E194" s="14">
        <f>Tableau_chavsql01_chavsql01_PLCLogger_Pieces_emp_rabotage[[#This Row],[PLC02]]</f>
        <v>928.96002197265625</v>
      </c>
      <c r="F194" s="12">
        <v>928.96002197265625</v>
      </c>
      <c r="G194" s="8">
        <f>Tableau_chavsql01_chavsql01_PLCLogger_Pieces_emp_rabotage[[#This Row],[PLC04]]/86400</f>
        <v>2.3032407517786378E-5</v>
      </c>
      <c r="H194" s="12">
        <v>1.9900000095367432</v>
      </c>
      <c r="I194" s="4">
        <v>3</v>
      </c>
      <c r="J194" s="17">
        <f>(Tableau_chavsql01_chavsql01_PLCLogger_Pieces_emp_rabotage[[#This Row],[PLC07]]/16)</f>
        <v>96</v>
      </c>
      <c r="K194" s="4">
        <v>1536</v>
      </c>
      <c r="L194" s="4">
        <v>2</v>
      </c>
      <c r="M194" s="4">
        <v>533</v>
      </c>
      <c r="N194" s="4">
        <v>1066</v>
      </c>
      <c r="O194" s="4">
        <v>0</v>
      </c>
      <c r="P194" s="4">
        <v>0</v>
      </c>
      <c r="Q194" s="4">
        <v>0</v>
      </c>
      <c r="R194" s="4">
        <v>0</v>
      </c>
      <c r="S194" s="4">
        <v>0</v>
      </c>
      <c r="T194" s="4">
        <v>0</v>
      </c>
      <c r="U194" s="4">
        <v>0</v>
      </c>
      <c r="V194" s="4">
        <v>0</v>
      </c>
      <c r="W194" s="4">
        <v>0</v>
      </c>
      <c r="X194" s="4">
        <v>117</v>
      </c>
    </row>
    <row r="195" spans="1:24" x14ac:dyDescent="0.2">
      <c r="A195" s="5">
        <v>42966.083391203705</v>
      </c>
      <c r="B195" s="4">
        <v>117</v>
      </c>
      <c r="C195" s="4">
        <v>22</v>
      </c>
      <c r="D195" s="4">
        <v>25</v>
      </c>
      <c r="E195" s="14">
        <f>Tableau_chavsql01_chavsql01_PLCLogger_Pieces_emp_rabotage[[#This Row],[PLC02]]</f>
        <v>2006.5789794921875</v>
      </c>
      <c r="F195" s="12">
        <v>2006.5789794921875</v>
      </c>
      <c r="G195" s="8">
        <f>Tableau_chavsql01_chavsql01_PLCLogger_Pieces_emp_rabotage[[#This Row],[PLC04]]/86400</f>
        <v>1.5040856820565682E-3</v>
      </c>
      <c r="H195" s="12">
        <v>129.9530029296875</v>
      </c>
      <c r="I195" s="4">
        <v>3</v>
      </c>
      <c r="J195" s="17">
        <f>(Tableau_chavsql01_chavsql01_PLCLogger_Pieces_emp_rabotage[[#This Row],[PLC07]]/16)</f>
        <v>96</v>
      </c>
      <c r="K195" s="4">
        <v>1536</v>
      </c>
      <c r="L195" s="4">
        <v>3</v>
      </c>
      <c r="M195" s="4">
        <v>407</v>
      </c>
      <c r="N195" s="4">
        <v>1221</v>
      </c>
      <c r="O195" s="4">
        <v>0</v>
      </c>
      <c r="P195" s="4">
        <v>0</v>
      </c>
      <c r="Q195" s="4">
        <v>0</v>
      </c>
      <c r="R195" s="4">
        <v>0</v>
      </c>
      <c r="S195" s="4">
        <v>0</v>
      </c>
      <c r="T195" s="4">
        <v>0</v>
      </c>
      <c r="U195" s="4">
        <v>0</v>
      </c>
      <c r="V195" s="4">
        <v>0</v>
      </c>
      <c r="W195" s="4">
        <v>0</v>
      </c>
      <c r="X195" s="4">
        <v>116</v>
      </c>
    </row>
    <row r="196" spans="1:24" x14ac:dyDescent="0.2">
      <c r="A196" s="5">
        <v>42966.076828703706</v>
      </c>
      <c r="B196" s="4">
        <v>116</v>
      </c>
      <c r="C196" s="4">
        <v>5</v>
      </c>
      <c r="D196" s="4">
        <v>30</v>
      </c>
      <c r="E196" s="14">
        <f>Tableau_chavsql01_chavsql01_PLCLogger_Pieces_emp_rabotage[[#This Row],[PLC02]]</f>
        <v>3547.23095703125</v>
      </c>
      <c r="F196" s="12">
        <v>3547.23095703125</v>
      </c>
      <c r="G196" s="8">
        <f>Tableau_chavsql01_chavsql01_PLCLogger_Pieces_emp_rabotage[[#This Row],[PLC04]]/86400</f>
        <v>3.6550924513075087E-3</v>
      </c>
      <c r="H196" s="12">
        <v>315.79998779296875</v>
      </c>
      <c r="I196" s="4">
        <v>3</v>
      </c>
      <c r="J196" s="17">
        <f>(Tableau_chavsql01_chavsql01_PLCLogger_Pieces_emp_rabotage[[#This Row],[PLC07]]/16)</f>
        <v>96</v>
      </c>
      <c r="K196" s="4">
        <v>1536</v>
      </c>
      <c r="L196" s="4">
        <v>2</v>
      </c>
      <c r="M196" s="4">
        <v>538</v>
      </c>
      <c r="N196" s="4">
        <v>1076</v>
      </c>
      <c r="O196" s="4">
        <v>0</v>
      </c>
      <c r="P196" s="4">
        <v>0</v>
      </c>
      <c r="Q196" s="4">
        <v>0</v>
      </c>
      <c r="R196" s="4">
        <v>0</v>
      </c>
      <c r="S196" s="4">
        <v>0</v>
      </c>
      <c r="T196" s="4">
        <v>0</v>
      </c>
      <c r="U196" s="4">
        <v>0</v>
      </c>
      <c r="V196" s="4">
        <v>0</v>
      </c>
      <c r="W196" s="4">
        <v>0</v>
      </c>
      <c r="X196" s="4">
        <v>115</v>
      </c>
    </row>
    <row r="197" spans="1:24" x14ac:dyDescent="0.2">
      <c r="A197" s="5">
        <v>42966.072488425925</v>
      </c>
      <c r="B197" s="4">
        <v>115</v>
      </c>
      <c r="C197" s="4">
        <v>3</v>
      </c>
      <c r="D197" s="4">
        <v>37</v>
      </c>
      <c r="E197" s="14">
        <f>Tableau_chavsql01_chavsql01_PLCLogger_Pieces_emp_rabotage[[#This Row],[PLC02]]</f>
        <v>911.1099853515625</v>
      </c>
      <c r="F197" s="12">
        <v>911.1099853515625</v>
      </c>
      <c r="G197" s="8">
        <f>Tableau_chavsql01_chavsql01_PLCLogger_Pieces_emp_rabotage[[#This Row],[PLC04]]/86400</f>
        <v>6.3028936032895691E-4</v>
      </c>
      <c r="H197" s="12">
        <v>54.457000732421875</v>
      </c>
      <c r="I197" s="4">
        <v>3</v>
      </c>
      <c r="J197" s="17">
        <f>(Tableau_chavsql01_chavsql01_PLCLogger_Pieces_emp_rabotage[[#This Row],[PLC07]]/16)</f>
        <v>96</v>
      </c>
      <c r="K197" s="4">
        <v>1536</v>
      </c>
      <c r="L197" s="4">
        <v>2</v>
      </c>
      <c r="M197" s="4">
        <v>533</v>
      </c>
      <c r="N197" s="4">
        <v>1066</v>
      </c>
      <c r="O197" s="4">
        <v>0</v>
      </c>
      <c r="P197" s="4">
        <v>0</v>
      </c>
      <c r="Q197" s="4">
        <v>0</v>
      </c>
      <c r="R197" s="4">
        <v>0</v>
      </c>
      <c r="S197" s="4">
        <v>0</v>
      </c>
      <c r="T197" s="4">
        <v>0</v>
      </c>
      <c r="U197" s="4">
        <v>0</v>
      </c>
      <c r="V197" s="4">
        <v>0</v>
      </c>
      <c r="W197" s="4">
        <v>0</v>
      </c>
      <c r="X197" s="4">
        <v>114</v>
      </c>
    </row>
    <row r="198" spans="1:24" x14ac:dyDescent="0.2">
      <c r="A198" s="5">
        <v>42966.068402777775</v>
      </c>
      <c r="B198" s="4">
        <v>114</v>
      </c>
      <c r="C198" s="4">
        <v>2</v>
      </c>
      <c r="D198" s="4">
        <v>22</v>
      </c>
      <c r="E198" s="14">
        <f>Tableau_chavsql01_chavsql01_PLCLogger_Pieces_emp_rabotage[[#This Row],[PLC02]]</f>
        <v>2387.998046875</v>
      </c>
      <c r="F198" s="12">
        <v>2387.998046875</v>
      </c>
      <c r="G198" s="8">
        <f>Tableau_chavsql01_chavsql01_PLCLogger_Pieces_emp_rabotage[[#This Row],[PLC04]]/86400</f>
        <v>2.2881944422368651E-5</v>
      </c>
      <c r="H198" s="12">
        <v>1.9769999980926514</v>
      </c>
      <c r="I198" s="4">
        <v>3</v>
      </c>
      <c r="J198" s="17">
        <f>(Tableau_chavsql01_chavsql01_PLCLogger_Pieces_emp_rabotage[[#This Row],[PLC07]]/16)</f>
        <v>84</v>
      </c>
      <c r="K198" s="4">
        <v>1344</v>
      </c>
      <c r="L198" s="4">
        <v>2</v>
      </c>
      <c r="M198" s="4">
        <v>533</v>
      </c>
      <c r="N198" s="4">
        <v>1066</v>
      </c>
      <c r="O198" s="4">
        <v>0</v>
      </c>
      <c r="P198" s="4">
        <v>0</v>
      </c>
      <c r="Q198" s="4">
        <v>0</v>
      </c>
      <c r="R198" s="4">
        <v>0</v>
      </c>
      <c r="S198" s="4">
        <v>0</v>
      </c>
      <c r="T198" s="4">
        <v>0</v>
      </c>
      <c r="U198" s="4">
        <v>0</v>
      </c>
      <c r="V198" s="4">
        <v>0</v>
      </c>
      <c r="W198" s="4">
        <v>0</v>
      </c>
      <c r="X198" s="4">
        <v>113</v>
      </c>
    </row>
    <row r="199" spans="1:24" x14ac:dyDescent="0.2">
      <c r="A199" s="5">
        <v>42966.065370370372</v>
      </c>
      <c r="B199" s="4">
        <v>113</v>
      </c>
      <c r="C199" s="4">
        <v>27</v>
      </c>
      <c r="D199" s="4">
        <v>25</v>
      </c>
      <c r="E199" s="14">
        <f>Tableau_chavsql01_chavsql01_PLCLogger_Pieces_emp_rabotage[[#This Row],[PLC02]]</f>
        <v>1917.197021484375</v>
      </c>
      <c r="F199" s="12">
        <v>1917.197021484375</v>
      </c>
      <c r="G199" s="8">
        <f>Tableau_chavsql01_chavsql01_PLCLogger_Pieces_emp_rabotage[[#This Row],[PLC04]]/86400</f>
        <v>7.4189581694426359E-3</v>
      </c>
      <c r="H199" s="12">
        <v>640.99798583984375</v>
      </c>
      <c r="I199" s="4">
        <v>3</v>
      </c>
      <c r="J199" s="17">
        <f>(Tableau_chavsql01_chavsql01_PLCLogger_Pieces_emp_rabotage[[#This Row],[PLC07]]/16)</f>
        <v>96</v>
      </c>
      <c r="K199" s="4">
        <v>1536</v>
      </c>
      <c r="L199" s="4">
        <v>3</v>
      </c>
      <c r="M199" s="4">
        <v>407</v>
      </c>
      <c r="N199" s="4">
        <v>1221</v>
      </c>
      <c r="O199" s="4">
        <v>0</v>
      </c>
      <c r="P199" s="4">
        <v>0</v>
      </c>
      <c r="Q199" s="4">
        <v>0</v>
      </c>
      <c r="R199" s="4">
        <v>0</v>
      </c>
      <c r="S199" s="4">
        <v>0</v>
      </c>
      <c r="T199" s="4">
        <v>0</v>
      </c>
      <c r="U199" s="4">
        <v>0</v>
      </c>
      <c r="V199" s="4">
        <v>0</v>
      </c>
      <c r="W199" s="4">
        <v>0</v>
      </c>
      <c r="X199" s="4">
        <v>112</v>
      </c>
    </row>
    <row r="200" spans="1:24" x14ac:dyDescent="0.2">
      <c r="A200" s="5">
        <v>42966.061365740738</v>
      </c>
      <c r="B200" s="4">
        <v>112</v>
      </c>
      <c r="C200" s="4">
        <v>4</v>
      </c>
      <c r="D200" s="4">
        <v>37</v>
      </c>
      <c r="E200" s="14">
        <f>Tableau_chavsql01_chavsql01_PLCLogger_Pieces_emp_rabotage[[#This Row],[PLC02]]</f>
        <v>852.10601806640625</v>
      </c>
      <c r="F200" s="12">
        <v>852.10601806640625</v>
      </c>
      <c r="G200" s="8">
        <f>Tableau_chavsql01_chavsql01_PLCLogger_Pieces_emp_rabotage[[#This Row],[PLC04]]/86400</f>
        <v>3.0729166335529751E-5</v>
      </c>
      <c r="H200" s="12">
        <v>2.6549999713897705</v>
      </c>
      <c r="I200" s="4">
        <v>3</v>
      </c>
      <c r="J200" s="17">
        <f>(Tableau_chavsql01_chavsql01_PLCLogger_Pieces_emp_rabotage[[#This Row],[PLC07]]/16)</f>
        <v>96</v>
      </c>
      <c r="K200" s="4">
        <v>1536</v>
      </c>
      <c r="L200" s="4">
        <v>2</v>
      </c>
      <c r="M200" s="4">
        <v>533</v>
      </c>
      <c r="N200" s="4">
        <v>1066</v>
      </c>
      <c r="O200" s="4">
        <v>0</v>
      </c>
      <c r="P200" s="4">
        <v>0</v>
      </c>
      <c r="Q200" s="4">
        <v>0</v>
      </c>
      <c r="R200" s="4">
        <v>0</v>
      </c>
      <c r="S200" s="4">
        <v>0</v>
      </c>
      <c r="T200" s="4">
        <v>0</v>
      </c>
      <c r="U200" s="4">
        <v>0</v>
      </c>
      <c r="V200" s="4">
        <v>0</v>
      </c>
      <c r="W200" s="4">
        <v>0</v>
      </c>
      <c r="X200" s="4">
        <v>111</v>
      </c>
    </row>
    <row r="201" spans="1:24" x14ac:dyDescent="0.2">
      <c r="A201" s="5">
        <v>42966.058668981481</v>
      </c>
      <c r="B201" s="4">
        <v>111</v>
      </c>
      <c r="C201" s="4">
        <v>21</v>
      </c>
      <c r="D201" s="4">
        <v>14</v>
      </c>
      <c r="E201" s="14">
        <f>Tableau_chavsql01_chavsql01_PLCLogger_Pieces_emp_rabotage[[#This Row],[PLC02]]</f>
        <v>11458.2099609375</v>
      </c>
      <c r="F201" s="12">
        <v>11458.2099609375</v>
      </c>
      <c r="G201" s="8">
        <f>Tableau_chavsql01_chavsql01_PLCLogger_Pieces_emp_rabotage[[#This Row],[PLC04]]/86400</f>
        <v>3.6215277181731328E-5</v>
      </c>
      <c r="H201" s="12">
        <v>3.1289999485015869</v>
      </c>
      <c r="I201" s="4">
        <v>3</v>
      </c>
      <c r="J201" s="17">
        <f>(Tableau_chavsql01_chavsql01_PLCLogger_Pieces_emp_rabotage[[#This Row],[PLC07]]/16)</f>
        <v>74</v>
      </c>
      <c r="K201" s="4">
        <v>1184</v>
      </c>
      <c r="L201" s="4">
        <v>2</v>
      </c>
      <c r="M201" s="4">
        <v>533</v>
      </c>
      <c r="N201" s="4">
        <v>1066</v>
      </c>
      <c r="O201" s="4">
        <v>0</v>
      </c>
      <c r="P201" s="4">
        <v>0</v>
      </c>
      <c r="Q201" s="4">
        <v>0</v>
      </c>
      <c r="R201" s="4">
        <v>0</v>
      </c>
      <c r="S201" s="4">
        <v>0</v>
      </c>
      <c r="T201" s="4">
        <v>0</v>
      </c>
      <c r="U201" s="4">
        <v>0</v>
      </c>
      <c r="V201" s="4">
        <v>0</v>
      </c>
      <c r="W201" s="4">
        <v>0</v>
      </c>
      <c r="X201" s="4">
        <v>110</v>
      </c>
    </row>
    <row r="202" spans="1:24" x14ac:dyDescent="0.2">
      <c r="A202" s="5">
        <v>42966.055891203701</v>
      </c>
      <c r="B202" s="4">
        <v>110</v>
      </c>
      <c r="C202" s="4">
        <v>6</v>
      </c>
      <c r="D202" s="4">
        <v>37</v>
      </c>
      <c r="E202" s="14">
        <f>Tableau_chavsql01_chavsql01_PLCLogger_Pieces_emp_rabotage[[#This Row],[PLC02]]</f>
        <v>801.69000244140625</v>
      </c>
      <c r="F202" s="12">
        <v>801.69000244140625</v>
      </c>
      <c r="G202" s="8">
        <f>Tableau_chavsql01_chavsql01_PLCLogger_Pieces_emp_rabotage[[#This Row],[PLC04]]/86400</f>
        <v>4.6820372122305413E-3</v>
      </c>
      <c r="H202" s="12">
        <v>404.52801513671875</v>
      </c>
      <c r="I202" s="4">
        <v>3</v>
      </c>
      <c r="J202" s="17">
        <f>(Tableau_chavsql01_chavsql01_PLCLogger_Pieces_emp_rabotage[[#This Row],[PLC07]]/16)</f>
        <v>96</v>
      </c>
      <c r="K202" s="4">
        <v>1536</v>
      </c>
      <c r="L202" s="4">
        <v>2</v>
      </c>
      <c r="M202" s="4">
        <v>533</v>
      </c>
      <c r="N202" s="4">
        <v>1066</v>
      </c>
      <c r="O202" s="4">
        <v>0</v>
      </c>
      <c r="P202" s="4">
        <v>0</v>
      </c>
      <c r="Q202" s="4">
        <v>0</v>
      </c>
      <c r="R202" s="4">
        <v>0</v>
      </c>
      <c r="S202" s="4">
        <v>0</v>
      </c>
      <c r="T202" s="4">
        <v>0</v>
      </c>
      <c r="U202" s="4">
        <v>0</v>
      </c>
      <c r="V202" s="4">
        <v>0</v>
      </c>
      <c r="W202" s="4">
        <v>0</v>
      </c>
      <c r="X202" s="4">
        <v>109</v>
      </c>
    </row>
    <row r="203" spans="1:24" x14ac:dyDescent="0.2">
      <c r="A203" s="5">
        <v>42966.050694444442</v>
      </c>
      <c r="B203" s="4">
        <v>109</v>
      </c>
      <c r="C203" s="4">
        <v>3</v>
      </c>
      <c r="D203" s="4">
        <v>27</v>
      </c>
      <c r="E203" s="14">
        <f>Tableau_chavsql01_chavsql01_PLCLogger_Pieces_emp_rabotage[[#This Row],[PLC02]]</f>
        <v>31635.361328125</v>
      </c>
      <c r="F203" s="12">
        <v>31635.361328125</v>
      </c>
      <c r="G203" s="8">
        <f>Tableau_chavsql01_chavsql01_PLCLogger_Pieces_emp_rabotage[[#This Row],[PLC04]]/86400</f>
        <v>9.2380785059045858E-3</v>
      </c>
      <c r="H203" s="12">
        <v>798.16998291015625</v>
      </c>
      <c r="I203" s="4">
        <v>3</v>
      </c>
      <c r="J203" s="17">
        <f>(Tableau_chavsql01_chavsql01_PLCLogger_Pieces_emp_rabotage[[#This Row],[PLC07]]/16)</f>
        <v>90</v>
      </c>
      <c r="K203" s="4">
        <v>1440</v>
      </c>
      <c r="L203" s="4">
        <v>2</v>
      </c>
      <c r="M203" s="4">
        <v>538</v>
      </c>
      <c r="N203" s="4">
        <v>1076</v>
      </c>
      <c r="O203" s="4">
        <v>0</v>
      </c>
      <c r="P203" s="4">
        <v>0</v>
      </c>
      <c r="Q203" s="4">
        <v>0</v>
      </c>
      <c r="R203" s="4">
        <v>0</v>
      </c>
      <c r="S203" s="4">
        <v>0</v>
      </c>
      <c r="T203" s="4">
        <v>0</v>
      </c>
      <c r="U203" s="4">
        <v>0</v>
      </c>
      <c r="V203" s="4">
        <v>0</v>
      </c>
      <c r="W203" s="4">
        <v>0</v>
      </c>
      <c r="X203" s="4">
        <v>108</v>
      </c>
    </row>
    <row r="204" spans="1:24" x14ac:dyDescent="0.2">
      <c r="A204" s="5">
        <v>42966.046076388891</v>
      </c>
      <c r="B204" s="4">
        <v>108</v>
      </c>
      <c r="C204" s="4">
        <v>4</v>
      </c>
      <c r="D204" s="4">
        <v>37</v>
      </c>
      <c r="E204" s="14">
        <f>Tableau_chavsql01_chavsql01_PLCLogger_Pieces_emp_rabotage[[#This Row],[PLC02]]</f>
        <v>845.7459716796875</v>
      </c>
      <c r="F204" s="12">
        <v>845.7459716796875</v>
      </c>
      <c r="G204" s="8">
        <f>Tableau_chavsql01_chavsql01_PLCLogger_Pieces_emp_rabotage[[#This Row],[PLC04]]/86400</f>
        <v>4.3245601654052735E-3</v>
      </c>
      <c r="H204" s="12">
        <v>373.64199829101562</v>
      </c>
      <c r="I204" s="4">
        <v>3</v>
      </c>
      <c r="J204" s="17">
        <f>(Tableau_chavsql01_chavsql01_PLCLogger_Pieces_emp_rabotage[[#This Row],[PLC07]]/16)</f>
        <v>96</v>
      </c>
      <c r="K204" s="4">
        <v>1536</v>
      </c>
      <c r="L204" s="4">
        <v>2</v>
      </c>
      <c r="M204" s="4">
        <v>533</v>
      </c>
      <c r="N204" s="4">
        <v>1066</v>
      </c>
      <c r="O204" s="4">
        <v>0</v>
      </c>
      <c r="P204" s="4">
        <v>0</v>
      </c>
      <c r="Q204" s="4">
        <v>0</v>
      </c>
      <c r="R204" s="4">
        <v>0</v>
      </c>
      <c r="S204" s="4">
        <v>0</v>
      </c>
      <c r="T204" s="4">
        <v>0</v>
      </c>
      <c r="U204" s="4">
        <v>0</v>
      </c>
      <c r="V204" s="4">
        <v>0</v>
      </c>
      <c r="W204" s="4">
        <v>0</v>
      </c>
      <c r="X204" s="4">
        <v>107</v>
      </c>
    </row>
    <row r="205" spans="1:24" x14ac:dyDescent="0.2">
      <c r="A205" s="5">
        <v>42966.039930555555</v>
      </c>
      <c r="B205" s="4">
        <v>107</v>
      </c>
      <c r="C205" s="4">
        <v>7</v>
      </c>
      <c r="D205" s="4">
        <v>22</v>
      </c>
      <c r="E205" s="14">
        <f>Tableau_chavsql01_chavsql01_PLCLogger_Pieces_emp_rabotage[[#This Row],[PLC02]]</f>
        <v>2502.345947265625</v>
      </c>
      <c r="F205" s="12">
        <v>2502.345947265625</v>
      </c>
      <c r="G205" s="8">
        <f>Tableau_chavsql01_chavsql01_PLCLogger_Pieces_emp_rabotage[[#This Row],[PLC04]]/86400</f>
        <v>2.6064815896528737E-5</v>
      </c>
      <c r="H205" s="12">
        <v>2.252000093460083</v>
      </c>
      <c r="I205" s="4">
        <v>3</v>
      </c>
      <c r="J205" s="17">
        <f>(Tableau_chavsql01_chavsql01_PLCLogger_Pieces_emp_rabotage[[#This Row],[PLC07]]/16)</f>
        <v>84</v>
      </c>
      <c r="K205" s="4">
        <v>1344</v>
      </c>
      <c r="L205" s="4">
        <v>2</v>
      </c>
      <c r="M205" s="4">
        <v>533</v>
      </c>
      <c r="N205" s="4">
        <v>1066</v>
      </c>
      <c r="O205" s="4">
        <v>0</v>
      </c>
      <c r="P205" s="4">
        <v>0</v>
      </c>
      <c r="Q205" s="4">
        <v>0</v>
      </c>
      <c r="R205" s="4">
        <v>0</v>
      </c>
      <c r="S205" s="4">
        <v>0</v>
      </c>
      <c r="T205" s="4">
        <v>0</v>
      </c>
      <c r="U205" s="4">
        <v>0</v>
      </c>
      <c r="V205" s="4">
        <v>0</v>
      </c>
      <c r="W205" s="4">
        <v>0</v>
      </c>
      <c r="X205" s="4">
        <v>106</v>
      </c>
    </row>
    <row r="206" spans="1:24" x14ac:dyDescent="0.2">
      <c r="A206" s="5">
        <v>42966.038356481484</v>
      </c>
      <c r="B206" s="4">
        <v>106</v>
      </c>
      <c r="C206" s="4">
        <v>22</v>
      </c>
      <c r="D206" s="4">
        <v>25</v>
      </c>
      <c r="E206" s="14">
        <f>Tableau_chavsql01_chavsql01_PLCLogger_Pieces_emp_rabotage[[#This Row],[PLC02]]</f>
        <v>1626.0970458984375</v>
      </c>
      <c r="F206" s="12">
        <v>1626.0970458984375</v>
      </c>
      <c r="G206" s="8">
        <f>Tableau_chavsql01_chavsql01_PLCLogger_Pieces_emp_rabotage[[#This Row],[PLC04]]/86400</f>
        <v>3.0084373332836009E-3</v>
      </c>
      <c r="H206" s="12">
        <v>259.92898559570312</v>
      </c>
      <c r="I206" s="4">
        <v>3</v>
      </c>
      <c r="J206" s="17">
        <f>(Tableau_chavsql01_chavsql01_PLCLogger_Pieces_emp_rabotage[[#This Row],[PLC07]]/16)</f>
        <v>96</v>
      </c>
      <c r="K206" s="4">
        <v>1536</v>
      </c>
      <c r="L206" s="4">
        <v>3</v>
      </c>
      <c r="M206" s="4">
        <v>403</v>
      </c>
      <c r="N206" s="4">
        <v>1209</v>
      </c>
      <c r="O206" s="4">
        <v>0</v>
      </c>
      <c r="P206" s="4">
        <v>0</v>
      </c>
      <c r="Q206" s="4">
        <v>0</v>
      </c>
      <c r="R206" s="4">
        <v>0</v>
      </c>
      <c r="S206" s="4">
        <v>0</v>
      </c>
      <c r="T206" s="4">
        <v>0</v>
      </c>
      <c r="U206" s="4">
        <v>0</v>
      </c>
      <c r="V206" s="4">
        <v>0</v>
      </c>
      <c r="W206" s="4">
        <v>0</v>
      </c>
      <c r="X206" s="4">
        <v>105</v>
      </c>
    </row>
    <row r="207" spans="1:24" x14ac:dyDescent="0.2">
      <c r="A207" s="5">
        <v>42966.032766203702</v>
      </c>
      <c r="B207" s="4">
        <v>105</v>
      </c>
      <c r="C207" s="4">
        <v>23</v>
      </c>
      <c r="D207" s="4">
        <v>30</v>
      </c>
      <c r="E207" s="14">
        <f>Tableau_chavsql01_chavsql01_PLCLogger_Pieces_emp_rabotage[[#This Row],[PLC02]]</f>
        <v>3670.864990234375</v>
      </c>
      <c r="F207" s="12">
        <v>3670.864990234375</v>
      </c>
      <c r="G207" s="8">
        <f>Tableau_chavsql01_chavsql01_PLCLogger_Pieces_emp_rabotage[[#This Row],[PLC04]]/86400</f>
        <v>5.5976850015145756E-4</v>
      </c>
      <c r="H207" s="12">
        <v>48.363998413085938</v>
      </c>
      <c r="I207" s="4">
        <v>3</v>
      </c>
      <c r="J207" s="17">
        <f>(Tableau_chavsql01_chavsql01_PLCLogger_Pieces_emp_rabotage[[#This Row],[PLC07]]/16)</f>
        <v>96</v>
      </c>
      <c r="K207" s="4">
        <v>1536</v>
      </c>
      <c r="L207" s="4">
        <v>2</v>
      </c>
      <c r="M207" s="4">
        <v>538</v>
      </c>
      <c r="N207" s="4">
        <v>1076</v>
      </c>
      <c r="O207" s="4">
        <v>0</v>
      </c>
      <c r="P207" s="4">
        <v>0</v>
      </c>
      <c r="Q207" s="4">
        <v>0</v>
      </c>
      <c r="R207" s="4">
        <v>0</v>
      </c>
      <c r="S207" s="4">
        <v>0</v>
      </c>
      <c r="T207" s="4">
        <v>0</v>
      </c>
      <c r="U207" s="4">
        <v>0</v>
      </c>
      <c r="V207" s="4">
        <v>0</v>
      </c>
      <c r="W207" s="4">
        <v>0</v>
      </c>
      <c r="X207" s="4">
        <v>104</v>
      </c>
    </row>
    <row r="208" spans="1:24" x14ac:dyDescent="0.2">
      <c r="A208" s="5">
        <v>42966.031770833331</v>
      </c>
      <c r="B208" s="4">
        <v>104</v>
      </c>
      <c r="C208" s="4">
        <v>2</v>
      </c>
      <c r="D208" s="4">
        <v>37</v>
      </c>
      <c r="E208" s="14">
        <f>Tableau_chavsql01_chavsql01_PLCLogger_Pieces_emp_rabotage[[#This Row],[PLC02]]</f>
        <v>964.69500732421875</v>
      </c>
      <c r="F208" s="12">
        <v>964.69500732421875</v>
      </c>
      <c r="G208" s="8">
        <f>Tableau_chavsql01_chavsql01_PLCLogger_Pieces_emp_rabotage[[#This Row],[PLC04]]/86400</f>
        <v>2.9039352580353064E-5</v>
      </c>
      <c r="H208" s="12">
        <v>2.5090000629425049</v>
      </c>
      <c r="I208" s="4">
        <v>3</v>
      </c>
      <c r="J208" s="17">
        <f>(Tableau_chavsql01_chavsql01_PLCLogger_Pieces_emp_rabotage[[#This Row],[PLC07]]/16)</f>
        <v>96</v>
      </c>
      <c r="K208" s="4">
        <v>1536</v>
      </c>
      <c r="L208" s="4">
        <v>2</v>
      </c>
      <c r="M208" s="4">
        <v>533</v>
      </c>
      <c r="N208" s="4">
        <v>1066</v>
      </c>
      <c r="O208" s="4">
        <v>0</v>
      </c>
      <c r="P208" s="4">
        <v>0</v>
      </c>
      <c r="Q208" s="4">
        <v>0</v>
      </c>
      <c r="R208" s="4">
        <v>0</v>
      </c>
      <c r="S208" s="4">
        <v>0</v>
      </c>
      <c r="T208" s="4">
        <v>0</v>
      </c>
      <c r="U208" s="4">
        <v>0</v>
      </c>
      <c r="V208" s="4">
        <v>0</v>
      </c>
      <c r="W208" s="4">
        <v>0</v>
      </c>
      <c r="X208" s="4">
        <v>103</v>
      </c>
    </row>
    <row r="209" spans="1:24" x14ac:dyDescent="0.2">
      <c r="A209" s="5">
        <v>42966.025821759256</v>
      </c>
      <c r="B209" s="4">
        <v>103</v>
      </c>
      <c r="C209" s="4">
        <v>9</v>
      </c>
      <c r="D209" s="4">
        <v>38</v>
      </c>
      <c r="E209" s="14">
        <f>Tableau_chavsql01_chavsql01_PLCLogger_Pieces_emp_rabotage[[#This Row],[PLC02]]</f>
        <v>7339.798828125</v>
      </c>
      <c r="F209" s="12">
        <v>7339.798828125</v>
      </c>
      <c r="G209" s="8">
        <f>Tableau_chavsql01_chavsql01_PLCLogger_Pieces_emp_rabotage[[#This Row],[PLC04]]/86400</f>
        <v>2.4108795656098258E-5</v>
      </c>
      <c r="H209" s="12">
        <v>2.0829999446868896</v>
      </c>
      <c r="I209" s="4">
        <v>3</v>
      </c>
      <c r="J209" s="17">
        <f>(Tableau_chavsql01_chavsql01_PLCLogger_Pieces_emp_rabotage[[#This Row],[PLC07]]/16)</f>
        <v>96</v>
      </c>
      <c r="K209" s="4">
        <v>1536</v>
      </c>
      <c r="L209" s="4">
        <v>2</v>
      </c>
      <c r="M209" s="4">
        <v>533</v>
      </c>
      <c r="N209" s="4">
        <v>1066</v>
      </c>
      <c r="O209" s="4">
        <v>0</v>
      </c>
      <c r="P209" s="4">
        <v>0</v>
      </c>
      <c r="Q209" s="4">
        <v>0</v>
      </c>
      <c r="R209" s="4">
        <v>0</v>
      </c>
      <c r="S209" s="4">
        <v>0</v>
      </c>
      <c r="T209" s="4">
        <v>0</v>
      </c>
      <c r="U209" s="4">
        <v>0</v>
      </c>
      <c r="V209" s="4">
        <v>0</v>
      </c>
      <c r="W209" s="4">
        <v>0</v>
      </c>
      <c r="X209" s="4">
        <v>102</v>
      </c>
    </row>
    <row r="210" spans="1:24" x14ac:dyDescent="0.2">
      <c r="A210" s="5">
        <v>42966.023668981485</v>
      </c>
      <c r="B210" s="4">
        <v>102</v>
      </c>
      <c r="C210" s="4">
        <v>6</v>
      </c>
      <c r="D210" s="4">
        <v>37</v>
      </c>
      <c r="E210" s="14">
        <f>Tableau_chavsql01_chavsql01_PLCLogger_Pieces_emp_rabotage[[#This Row],[PLC02]]</f>
        <v>857.177978515625</v>
      </c>
      <c r="F210" s="12">
        <v>857.177978515625</v>
      </c>
      <c r="G210" s="8">
        <f>Tableau_chavsql01_chavsql01_PLCLogger_Pieces_emp_rabotage[[#This Row],[PLC04]]/86400</f>
        <v>3.1059258072464553E-3</v>
      </c>
      <c r="H210" s="12">
        <v>268.35198974609375</v>
      </c>
      <c r="I210" s="4">
        <v>3</v>
      </c>
      <c r="J210" s="17">
        <f>(Tableau_chavsql01_chavsql01_PLCLogger_Pieces_emp_rabotage[[#This Row],[PLC07]]/16)</f>
        <v>96</v>
      </c>
      <c r="K210" s="4">
        <v>1536</v>
      </c>
      <c r="L210" s="4">
        <v>2</v>
      </c>
      <c r="M210" s="4">
        <v>533</v>
      </c>
      <c r="N210" s="4">
        <v>1066</v>
      </c>
      <c r="O210" s="4">
        <v>0</v>
      </c>
      <c r="P210" s="4">
        <v>0</v>
      </c>
      <c r="Q210" s="4">
        <v>0</v>
      </c>
      <c r="R210" s="4">
        <v>0</v>
      </c>
      <c r="S210" s="4">
        <v>0</v>
      </c>
      <c r="T210" s="4">
        <v>0</v>
      </c>
      <c r="U210" s="4">
        <v>0</v>
      </c>
      <c r="V210" s="4">
        <v>0</v>
      </c>
      <c r="W210" s="4">
        <v>0</v>
      </c>
      <c r="X210" s="4">
        <v>101</v>
      </c>
    </row>
    <row r="211" spans="1:24" x14ac:dyDescent="0.2">
      <c r="A211" s="5">
        <v>42966.019594907404</v>
      </c>
      <c r="B211" s="4">
        <v>101</v>
      </c>
      <c r="C211" s="4">
        <v>5</v>
      </c>
      <c r="D211" s="4">
        <v>24</v>
      </c>
      <c r="E211" s="14">
        <f>Tableau_chavsql01_chavsql01_PLCLogger_Pieces_emp_rabotage[[#This Row],[PLC02]]</f>
        <v>13935.505859375</v>
      </c>
      <c r="F211" s="12">
        <v>13935.505859375</v>
      </c>
      <c r="G211" s="8">
        <f>Tableau_chavsql01_chavsql01_PLCLogger_Pieces_emp_rabotage[[#This Row],[PLC04]]/86400</f>
        <v>5.5201618759720414E-3</v>
      </c>
      <c r="H211" s="12">
        <v>476.94198608398437</v>
      </c>
      <c r="I211" s="4">
        <v>3</v>
      </c>
      <c r="J211" s="17">
        <f>(Tableau_chavsql01_chavsql01_PLCLogger_Pieces_emp_rabotage[[#This Row],[PLC07]]/16)</f>
        <v>94</v>
      </c>
      <c r="K211" s="4">
        <v>1504</v>
      </c>
      <c r="L211" s="4">
        <v>2</v>
      </c>
      <c r="M211" s="4">
        <v>538</v>
      </c>
      <c r="N211" s="4">
        <v>1076</v>
      </c>
      <c r="O211" s="4">
        <v>0</v>
      </c>
      <c r="P211" s="4">
        <v>0</v>
      </c>
      <c r="Q211" s="4">
        <v>0</v>
      </c>
      <c r="R211" s="4">
        <v>0</v>
      </c>
      <c r="S211" s="4">
        <v>0</v>
      </c>
      <c r="T211" s="4">
        <v>0</v>
      </c>
      <c r="U211" s="4">
        <v>0</v>
      </c>
      <c r="V211" s="4">
        <v>0</v>
      </c>
      <c r="W211" s="4">
        <v>0</v>
      </c>
      <c r="X211" s="4">
        <v>100</v>
      </c>
    </row>
    <row r="212" spans="1:24" x14ac:dyDescent="0.2">
      <c r="A212" s="5">
        <v>42966.019583333335</v>
      </c>
      <c r="B212" s="4">
        <v>100</v>
      </c>
      <c r="C212" s="4">
        <v>27</v>
      </c>
      <c r="D212" s="4">
        <v>25</v>
      </c>
      <c r="E212" s="14">
        <f>Tableau_chavsql01_chavsql01_PLCLogger_Pieces_emp_rabotage[[#This Row],[PLC02]]</f>
        <v>1854.613037109375</v>
      </c>
      <c r="F212" s="12">
        <v>1854.613037109375</v>
      </c>
      <c r="G212" s="8">
        <f>Tableau_chavsql01_chavsql01_PLCLogger_Pieces_emp_rabotage[[#This Row],[PLC04]]/86400</f>
        <v>3.0683217225251375E-3</v>
      </c>
      <c r="H212" s="12">
        <v>265.10299682617187</v>
      </c>
      <c r="I212" s="4">
        <v>3</v>
      </c>
      <c r="J212" s="17">
        <f>(Tableau_chavsql01_chavsql01_PLCLogger_Pieces_emp_rabotage[[#This Row],[PLC07]]/16)</f>
        <v>96</v>
      </c>
      <c r="K212" s="4">
        <v>1536</v>
      </c>
      <c r="L212" s="4">
        <v>3</v>
      </c>
      <c r="M212" s="4">
        <v>400</v>
      </c>
      <c r="N212" s="4">
        <v>1200</v>
      </c>
      <c r="O212" s="4">
        <v>0</v>
      </c>
      <c r="P212" s="4">
        <v>0</v>
      </c>
      <c r="Q212" s="4">
        <v>0</v>
      </c>
      <c r="R212" s="4">
        <v>0</v>
      </c>
      <c r="S212" s="4">
        <v>0</v>
      </c>
      <c r="T212" s="4">
        <v>0</v>
      </c>
      <c r="U212" s="4">
        <v>0</v>
      </c>
      <c r="V212" s="4">
        <v>0</v>
      </c>
      <c r="W212" s="4">
        <v>0</v>
      </c>
      <c r="X212" s="4">
        <v>99</v>
      </c>
    </row>
    <row r="213" spans="1:24" x14ac:dyDescent="0.2">
      <c r="A213" s="5">
        <v>42966.015729166669</v>
      </c>
      <c r="B213" s="4">
        <v>99</v>
      </c>
      <c r="C213" s="4">
        <v>4</v>
      </c>
      <c r="D213" s="4">
        <v>22</v>
      </c>
      <c r="E213" s="14">
        <f>Tableau_chavsql01_chavsql01_PLCLogger_Pieces_emp_rabotage[[#This Row],[PLC02]]</f>
        <v>2295.287109375</v>
      </c>
      <c r="F213" s="12">
        <v>2295.287109375</v>
      </c>
      <c r="G213" s="8">
        <f>Tableau_chavsql01_chavsql01_PLCLogger_Pieces_emp_rabotage[[#This Row],[PLC04]]/86400</f>
        <v>4.8275000960738574E-3</v>
      </c>
      <c r="H213" s="12">
        <v>417.09600830078125</v>
      </c>
      <c r="I213" s="4">
        <v>3</v>
      </c>
      <c r="J213" s="17">
        <f>(Tableau_chavsql01_chavsql01_PLCLogger_Pieces_emp_rabotage[[#This Row],[PLC07]]/16)</f>
        <v>84</v>
      </c>
      <c r="K213" s="4">
        <v>1344</v>
      </c>
      <c r="L213" s="4">
        <v>2</v>
      </c>
      <c r="M213" s="4">
        <v>533</v>
      </c>
      <c r="N213" s="4">
        <v>1066</v>
      </c>
      <c r="O213" s="4">
        <v>0</v>
      </c>
      <c r="P213" s="4">
        <v>0</v>
      </c>
      <c r="Q213" s="4">
        <v>0</v>
      </c>
      <c r="R213" s="4">
        <v>0</v>
      </c>
      <c r="S213" s="4">
        <v>0</v>
      </c>
      <c r="T213" s="4">
        <v>0</v>
      </c>
      <c r="U213" s="4">
        <v>0</v>
      </c>
      <c r="V213" s="4">
        <v>0</v>
      </c>
      <c r="W213" s="4">
        <v>0</v>
      </c>
      <c r="X213" s="4">
        <v>98</v>
      </c>
    </row>
    <row r="214" spans="1:24" x14ac:dyDescent="0.2">
      <c r="A214" s="5">
        <v>42966.010231481479</v>
      </c>
      <c r="B214" s="4">
        <v>98</v>
      </c>
      <c r="C214" s="4">
        <v>2</v>
      </c>
      <c r="D214" s="4">
        <v>37</v>
      </c>
      <c r="E214" s="14">
        <f>Tableau_chavsql01_chavsql01_PLCLogger_Pieces_emp_rabotage[[#This Row],[PLC02]]</f>
        <v>894.3079833984375</v>
      </c>
      <c r="F214" s="12">
        <v>894.3079833984375</v>
      </c>
      <c r="G214" s="8">
        <f>Tableau_chavsql01_chavsql01_PLCLogger_Pieces_emp_rabotage[[#This Row],[PLC04]]/86400</f>
        <v>4.2013889523567981E-6</v>
      </c>
      <c r="H214" s="12">
        <v>0.36300000548362732</v>
      </c>
      <c r="I214" s="4">
        <v>3</v>
      </c>
      <c r="J214" s="17">
        <f>(Tableau_chavsql01_chavsql01_PLCLogger_Pieces_emp_rabotage[[#This Row],[PLC07]]/16)</f>
        <v>96</v>
      </c>
      <c r="K214" s="4">
        <v>1536</v>
      </c>
      <c r="L214" s="4">
        <v>2</v>
      </c>
      <c r="M214" s="4">
        <v>533</v>
      </c>
      <c r="N214" s="4">
        <v>1066</v>
      </c>
      <c r="O214" s="4">
        <v>0</v>
      </c>
      <c r="P214" s="4">
        <v>0</v>
      </c>
      <c r="Q214" s="4">
        <v>0</v>
      </c>
      <c r="R214" s="4">
        <v>0</v>
      </c>
      <c r="S214" s="4">
        <v>0</v>
      </c>
      <c r="T214" s="4">
        <v>0</v>
      </c>
      <c r="U214" s="4">
        <v>0</v>
      </c>
      <c r="V214" s="4">
        <v>0</v>
      </c>
      <c r="W214" s="4">
        <v>0</v>
      </c>
      <c r="X214" s="4">
        <v>97</v>
      </c>
    </row>
    <row r="215" spans="1:24" x14ac:dyDescent="0.2">
      <c r="A215" s="5">
        <v>42966.006412037037</v>
      </c>
      <c r="B215" s="4">
        <v>97</v>
      </c>
      <c r="C215" s="4">
        <v>19</v>
      </c>
      <c r="D215" s="4">
        <v>25</v>
      </c>
      <c r="E215" s="14">
        <f>Tableau_chavsql01_chavsql01_PLCLogger_Pieces_emp_rabotage[[#This Row],[PLC02]]</f>
        <v>1850.4560546875</v>
      </c>
      <c r="F215" s="12">
        <v>1850.4560546875</v>
      </c>
      <c r="G215" s="8">
        <f>Tableau_chavsql01_chavsql01_PLCLogger_Pieces_emp_rabotage[[#This Row],[PLC04]]/86400</f>
        <v>1.1949560377332899E-2</v>
      </c>
      <c r="H215" s="12">
        <v>1032.4420166015625</v>
      </c>
      <c r="I215" s="4">
        <v>3</v>
      </c>
      <c r="J215" s="17">
        <f>(Tableau_chavsql01_chavsql01_PLCLogger_Pieces_emp_rabotage[[#This Row],[PLC07]]/16)</f>
        <v>96</v>
      </c>
      <c r="K215" s="4">
        <v>1536</v>
      </c>
      <c r="L215" s="4">
        <v>3</v>
      </c>
      <c r="M215" s="4">
        <v>400</v>
      </c>
      <c r="N215" s="4">
        <v>1200</v>
      </c>
      <c r="O215" s="4">
        <v>0</v>
      </c>
      <c r="P215" s="4">
        <v>0</v>
      </c>
      <c r="Q215" s="4">
        <v>0</v>
      </c>
      <c r="R215" s="4">
        <v>0</v>
      </c>
      <c r="S215" s="4">
        <v>0</v>
      </c>
      <c r="T215" s="4">
        <v>0</v>
      </c>
      <c r="U215" s="4">
        <v>0</v>
      </c>
      <c r="V215" s="4">
        <v>0</v>
      </c>
      <c r="W215" s="4">
        <v>0</v>
      </c>
      <c r="X215" s="4">
        <v>96</v>
      </c>
    </row>
    <row r="216" spans="1:24" x14ac:dyDescent="0.2">
      <c r="A216" s="5">
        <v>42966.00204861111</v>
      </c>
      <c r="B216" s="4">
        <v>96</v>
      </c>
      <c r="C216" s="4">
        <v>25</v>
      </c>
      <c r="D216" s="4">
        <v>37</v>
      </c>
      <c r="E216" s="14">
        <f>Tableau_chavsql01_chavsql01_PLCLogger_Pieces_emp_rabotage[[#This Row],[PLC02]]</f>
        <v>843.9539794921875</v>
      </c>
      <c r="F216" s="12">
        <v>843.9539794921875</v>
      </c>
      <c r="G216" s="8">
        <f>Tableau_chavsql01_chavsql01_PLCLogger_Pieces_emp_rabotage[[#This Row],[PLC04]]/86400</f>
        <v>2.2874768575032551E-3</v>
      </c>
      <c r="H216" s="12">
        <v>197.63800048828125</v>
      </c>
      <c r="I216" s="4">
        <v>3</v>
      </c>
      <c r="J216" s="17">
        <f>(Tableau_chavsql01_chavsql01_PLCLogger_Pieces_emp_rabotage[[#This Row],[PLC07]]/16)</f>
        <v>96</v>
      </c>
      <c r="K216" s="4">
        <v>1536</v>
      </c>
      <c r="L216" s="4">
        <v>2</v>
      </c>
      <c r="M216" s="4">
        <v>533</v>
      </c>
      <c r="N216" s="4">
        <v>1066</v>
      </c>
      <c r="O216" s="4">
        <v>0</v>
      </c>
      <c r="P216" s="4">
        <v>0</v>
      </c>
      <c r="Q216" s="4">
        <v>0</v>
      </c>
      <c r="R216" s="4">
        <v>0</v>
      </c>
      <c r="S216" s="4">
        <v>0</v>
      </c>
      <c r="T216" s="4">
        <v>0</v>
      </c>
      <c r="U216" s="4">
        <v>0</v>
      </c>
      <c r="V216" s="4">
        <v>0</v>
      </c>
      <c r="W216" s="4">
        <v>0</v>
      </c>
      <c r="X216" s="4">
        <v>95</v>
      </c>
    </row>
    <row r="217" spans="1:24" x14ac:dyDescent="0.2">
      <c r="A217" s="5">
        <v>42966.000451388885</v>
      </c>
      <c r="B217" s="4">
        <v>95</v>
      </c>
      <c r="C217" s="4">
        <v>10</v>
      </c>
      <c r="D217" s="4">
        <v>37</v>
      </c>
      <c r="E217" s="14">
        <f>Tableau_chavsql01_chavsql01_PLCLogger_Pieces_emp_rabotage[[#This Row],[PLC02]]</f>
        <v>797.6500244140625</v>
      </c>
      <c r="F217" s="12">
        <v>797.6500244140625</v>
      </c>
      <c r="G217" s="8">
        <f>Tableau_chavsql01_chavsql01_PLCLogger_Pieces_emp_rabotage[[#This Row],[PLC04]]/86400</f>
        <v>3.1066400033456308E-2</v>
      </c>
      <c r="H217" s="12">
        <v>2684.136962890625</v>
      </c>
      <c r="I217" s="4">
        <v>3</v>
      </c>
      <c r="J217" s="17">
        <f>(Tableau_chavsql01_chavsql01_PLCLogger_Pieces_emp_rabotage[[#This Row],[PLC07]]/16)</f>
        <v>96</v>
      </c>
      <c r="K217" s="4">
        <v>1536</v>
      </c>
      <c r="L217" s="4">
        <v>2</v>
      </c>
      <c r="M217" s="4">
        <v>533</v>
      </c>
      <c r="N217" s="4">
        <v>1066</v>
      </c>
      <c r="O217" s="4">
        <v>0</v>
      </c>
      <c r="P217" s="4">
        <v>0</v>
      </c>
      <c r="Q217" s="4">
        <v>0</v>
      </c>
      <c r="R217" s="4">
        <v>0</v>
      </c>
      <c r="S217" s="4">
        <v>0</v>
      </c>
      <c r="T217" s="4">
        <v>0</v>
      </c>
      <c r="U217" s="4">
        <v>0</v>
      </c>
      <c r="V217" s="4">
        <v>0</v>
      </c>
      <c r="W217" s="4">
        <v>0</v>
      </c>
      <c r="X217" s="4">
        <v>94</v>
      </c>
    </row>
    <row r="218" spans="1:24" x14ac:dyDescent="0.2">
      <c r="A218" s="5">
        <v>42965.993888888886</v>
      </c>
      <c r="B218" s="4">
        <v>94</v>
      </c>
      <c r="C218" s="4">
        <v>22</v>
      </c>
      <c r="D218" s="4">
        <v>37</v>
      </c>
      <c r="E218" s="14">
        <f>Tableau_chavsql01_chavsql01_PLCLogger_Pieces_emp_rabotage[[#This Row],[PLC02]]</f>
        <v>918.60601806640625</v>
      </c>
      <c r="F218" s="12">
        <v>918.60601806640625</v>
      </c>
      <c r="G218" s="8">
        <f>Tableau_chavsql01_chavsql01_PLCLogger_Pieces_emp_rabotage[[#This Row],[PLC04]]/86400</f>
        <v>4.1978126102023656E-3</v>
      </c>
      <c r="H218" s="12">
        <v>362.69100952148437</v>
      </c>
      <c r="I218" s="4">
        <v>3</v>
      </c>
      <c r="J218" s="17">
        <f>(Tableau_chavsql01_chavsql01_PLCLogger_Pieces_emp_rabotage[[#This Row],[PLC07]]/16)</f>
        <v>96</v>
      </c>
      <c r="K218" s="4">
        <v>1536</v>
      </c>
      <c r="L218" s="4">
        <v>2</v>
      </c>
      <c r="M218" s="4">
        <v>533</v>
      </c>
      <c r="N218" s="4">
        <v>1066</v>
      </c>
      <c r="O218" s="4">
        <v>0</v>
      </c>
      <c r="P218" s="4">
        <v>0</v>
      </c>
      <c r="Q218" s="4">
        <v>0</v>
      </c>
      <c r="R218" s="4">
        <v>0</v>
      </c>
      <c r="S218" s="4">
        <v>0</v>
      </c>
      <c r="T218" s="4">
        <v>0</v>
      </c>
      <c r="U218" s="4">
        <v>0</v>
      </c>
      <c r="V218" s="4">
        <v>0</v>
      </c>
      <c r="W218" s="4">
        <v>0</v>
      </c>
      <c r="X218" s="4">
        <v>93</v>
      </c>
    </row>
    <row r="219" spans="1:24" x14ac:dyDescent="0.2">
      <c r="A219" s="5">
        <v>42965.993125000001</v>
      </c>
      <c r="B219" s="4">
        <v>93</v>
      </c>
      <c r="C219" s="4">
        <v>2</v>
      </c>
      <c r="D219" s="4">
        <v>25</v>
      </c>
      <c r="E219" s="14">
        <f>Tableau_chavsql01_chavsql01_PLCLogger_Pieces_emp_rabotage[[#This Row],[PLC02]]</f>
        <v>1975.0439453125</v>
      </c>
      <c r="F219" s="12">
        <v>1975.0439453125</v>
      </c>
      <c r="G219" s="8">
        <f>Tableau_chavsql01_chavsql01_PLCLogger_Pieces_emp_rabotage[[#This Row],[PLC04]]/86400</f>
        <v>2.0212326049804687E-2</v>
      </c>
      <c r="H219" s="12">
        <v>1746.344970703125</v>
      </c>
      <c r="I219" s="4">
        <v>3</v>
      </c>
      <c r="J219" s="17">
        <f>(Tableau_chavsql01_chavsql01_PLCLogger_Pieces_emp_rabotage[[#This Row],[PLC07]]/16)</f>
        <v>96</v>
      </c>
      <c r="K219" s="4">
        <v>1536</v>
      </c>
      <c r="L219" s="4">
        <v>3</v>
      </c>
      <c r="M219" s="4">
        <v>400</v>
      </c>
      <c r="N219" s="4">
        <v>1200</v>
      </c>
      <c r="O219" s="4">
        <v>0</v>
      </c>
      <c r="P219" s="4">
        <v>0</v>
      </c>
      <c r="Q219" s="4">
        <v>0</v>
      </c>
      <c r="R219" s="4">
        <v>0</v>
      </c>
      <c r="S219" s="4">
        <v>0</v>
      </c>
      <c r="T219" s="4">
        <v>0</v>
      </c>
      <c r="U219" s="4">
        <v>0</v>
      </c>
      <c r="V219" s="4">
        <v>0</v>
      </c>
      <c r="W219" s="4">
        <v>0</v>
      </c>
      <c r="X219" s="4">
        <v>92</v>
      </c>
    </row>
    <row r="220" spans="1:24" x14ac:dyDescent="0.2">
      <c r="A220" s="5">
        <v>42965.989594907405</v>
      </c>
      <c r="B220" s="4">
        <v>92</v>
      </c>
      <c r="C220" s="4">
        <v>27</v>
      </c>
      <c r="D220" s="4">
        <v>30</v>
      </c>
      <c r="E220" s="14">
        <f>Tableau_chavsql01_chavsql01_PLCLogger_Pieces_emp_rabotage[[#This Row],[PLC02]]</f>
        <v>4746.2939453125</v>
      </c>
      <c r="F220" s="12">
        <v>4746.2939453125</v>
      </c>
      <c r="G220" s="8">
        <f>Tableau_chavsql01_chavsql01_PLCLogger_Pieces_emp_rabotage[[#This Row],[PLC04]]/86400</f>
        <v>8.5185185350753638E-6</v>
      </c>
      <c r="H220" s="12">
        <v>0.73600000143051147</v>
      </c>
      <c r="I220" s="4">
        <v>3</v>
      </c>
      <c r="J220" s="17">
        <f>(Tableau_chavsql01_chavsql01_PLCLogger_Pieces_emp_rabotage[[#This Row],[PLC07]]/16)</f>
        <v>96</v>
      </c>
      <c r="K220" s="4">
        <v>1536</v>
      </c>
      <c r="L220" s="4">
        <v>2</v>
      </c>
      <c r="M220" s="4">
        <v>538</v>
      </c>
      <c r="N220" s="4">
        <v>1076</v>
      </c>
      <c r="O220" s="4">
        <v>0</v>
      </c>
      <c r="P220" s="4">
        <v>0</v>
      </c>
      <c r="Q220" s="4">
        <v>0</v>
      </c>
      <c r="R220" s="4">
        <v>0</v>
      </c>
      <c r="S220" s="4">
        <v>0</v>
      </c>
      <c r="T220" s="4">
        <v>0</v>
      </c>
      <c r="U220" s="4">
        <v>0</v>
      </c>
      <c r="V220" s="4">
        <v>0</v>
      </c>
      <c r="W220" s="4">
        <v>0</v>
      </c>
      <c r="X220" s="4">
        <v>91</v>
      </c>
    </row>
    <row r="221" spans="1:24" x14ac:dyDescent="0.2">
      <c r="A221" s="5">
        <v>42965.988437499997</v>
      </c>
      <c r="B221" s="4">
        <v>91</v>
      </c>
      <c r="C221" s="4">
        <v>6</v>
      </c>
      <c r="D221" s="4">
        <v>22</v>
      </c>
      <c r="E221" s="14">
        <f>Tableau_chavsql01_chavsql01_PLCLogger_Pieces_emp_rabotage[[#This Row],[PLC02]]</f>
        <v>2080.7060546875</v>
      </c>
      <c r="F221" s="12">
        <v>2080.7060546875</v>
      </c>
      <c r="G221" s="8">
        <f>Tableau_chavsql01_chavsql01_PLCLogger_Pieces_emp_rabotage[[#This Row],[PLC04]]/86400</f>
        <v>4.7757176999692567E-3</v>
      </c>
      <c r="H221" s="12">
        <v>412.62200927734375</v>
      </c>
      <c r="I221" s="4">
        <v>3</v>
      </c>
      <c r="J221" s="17">
        <f>(Tableau_chavsql01_chavsql01_PLCLogger_Pieces_emp_rabotage[[#This Row],[PLC07]]/16)</f>
        <v>84</v>
      </c>
      <c r="K221" s="4">
        <v>1344</v>
      </c>
      <c r="L221" s="4">
        <v>2</v>
      </c>
      <c r="M221" s="4">
        <v>533</v>
      </c>
      <c r="N221" s="4">
        <v>1066</v>
      </c>
      <c r="O221" s="4">
        <v>0</v>
      </c>
      <c r="P221" s="4">
        <v>0</v>
      </c>
      <c r="Q221" s="4">
        <v>0</v>
      </c>
      <c r="R221" s="4">
        <v>0</v>
      </c>
      <c r="S221" s="4">
        <v>0</v>
      </c>
      <c r="T221" s="4">
        <v>0</v>
      </c>
      <c r="U221" s="4">
        <v>0</v>
      </c>
      <c r="V221" s="4">
        <v>0</v>
      </c>
      <c r="W221" s="4">
        <v>0</v>
      </c>
      <c r="X221" s="4">
        <v>90</v>
      </c>
    </row>
    <row r="222" spans="1:24" x14ac:dyDescent="0.2">
      <c r="A222" s="5">
        <v>42965.984351851854</v>
      </c>
      <c r="B222" s="4">
        <v>90</v>
      </c>
      <c r="C222" s="4">
        <v>7</v>
      </c>
      <c r="D222" s="4">
        <v>37</v>
      </c>
      <c r="E222" s="14">
        <f>Tableau_chavsql01_chavsql01_PLCLogger_Pieces_emp_rabotage[[#This Row],[PLC02]]</f>
        <v>827.88299560546875</v>
      </c>
      <c r="F222" s="12">
        <v>827.88299560546875</v>
      </c>
      <c r="G222" s="8">
        <f>Tableau_chavsql01_chavsql01_PLCLogger_Pieces_emp_rabotage[[#This Row],[PLC04]]/86400</f>
        <v>5.3836688288935912E-3</v>
      </c>
      <c r="H222" s="12">
        <v>465.14898681640625</v>
      </c>
      <c r="I222" s="4">
        <v>3</v>
      </c>
      <c r="J222" s="17">
        <f>(Tableau_chavsql01_chavsql01_PLCLogger_Pieces_emp_rabotage[[#This Row],[PLC07]]/16)</f>
        <v>96</v>
      </c>
      <c r="K222" s="4">
        <v>1536</v>
      </c>
      <c r="L222" s="4">
        <v>2</v>
      </c>
      <c r="M222" s="4">
        <v>533</v>
      </c>
      <c r="N222" s="4">
        <v>1066</v>
      </c>
      <c r="O222" s="4">
        <v>0</v>
      </c>
      <c r="P222" s="4">
        <v>0</v>
      </c>
      <c r="Q222" s="4">
        <v>0</v>
      </c>
      <c r="R222" s="4">
        <v>0</v>
      </c>
      <c r="S222" s="4">
        <v>0</v>
      </c>
      <c r="T222" s="4">
        <v>0</v>
      </c>
      <c r="U222" s="4">
        <v>0</v>
      </c>
      <c r="V222" s="4">
        <v>0</v>
      </c>
      <c r="W222" s="4">
        <v>0</v>
      </c>
      <c r="X222" s="4">
        <v>89</v>
      </c>
    </row>
    <row r="223" spans="1:24" x14ac:dyDescent="0.2">
      <c r="A223" s="5">
        <v>42965.983310185184</v>
      </c>
      <c r="B223" s="4">
        <v>89</v>
      </c>
      <c r="C223" s="4">
        <v>8</v>
      </c>
      <c r="D223" s="4">
        <v>22</v>
      </c>
      <c r="E223" s="14">
        <f>Tableau_chavsql01_chavsql01_PLCLogger_Pieces_emp_rabotage[[#This Row],[PLC02]]</f>
        <v>2278.04296875</v>
      </c>
      <c r="F223" s="12">
        <v>2278.04296875</v>
      </c>
      <c r="G223" s="8">
        <f>Tableau_chavsql01_chavsql01_PLCLogger_Pieces_emp_rabotage[[#This Row],[PLC04]]/86400</f>
        <v>2.3758819014937791E-2</v>
      </c>
      <c r="H223" s="12">
        <v>2052.761962890625</v>
      </c>
      <c r="I223" s="4">
        <v>3</v>
      </c>
      <c r="J223" s="17">
        <f>(Tableau_chavsql01_chavsql01_PLCLogger_Pieces_emp_rabotage[[#This Row],[PLC07]]/16)</f>
        <v>84</v>
      </c>
      <c r="K223" s="4">
        <v>1344</v>
      </c>
      <c r="L223" s="4">
        <v>2</v>
      </c>
      <c r="M223" s="4">
        <v>533</v>
      </c>
      <c r="N223" s="4">
        <v>1066</v>
      </c>
      <c r="O223" s="4">
        <v>0</v>
      </c>
      <c r="P223" s="4">
        <v>0</v>
      </c>
      <c r="Q223" s="4">
        <v>0</v>
      </c>
      <c r="R223" s="4">
        <v>0</v>
      </c>
      <c r="S223" s="4">
        <v>0</v>
      </c>
      <c r="T223" s="4">
        <v>0</v>
      </c>
      <c r="U223" s="4">
        <v>0</v>
      </c>
      <c r="V223" s="4">
        <v>0</v>
      </c>
      <c r="W223" s="4">
        <v>0</v>
      </c>
      <c r="X223" s="4">
        <v>88</v>
      </c>
    </row>
    <row r="224" spans="1:24" x14ac:dyDescent="0.2">
      <c r="A224" s="5">
        <v>42965.971851851849</v>
      </c>
      <c r="B224" s="4">
        <v>88</v>
      </c>
      <c r="C224" s="4">
        <v>23</v>
      </c>
      <c r="D224" s="4">
        <v>32</v>
      </c>
      <c r="E224" s="14">
        <f>Tableau_chavsql01_chavsql01_PLCLogger_Pieces_emp_rabotage[[#This Row],[PLC02]]</f>
        <v>29950.052734375</v>
      </c>
      <c r="F224" s="12">
        <v>29950.052734375</v>
      </c>
      <c r="G224" s="8">
        <f>Tableau_chavsql01_chavsql01_PLCLogger_Pieces_emp_rabotage[[#This Row],[PLC04]]/86400</f>
        <v>1.1030092697452615E-5</v>
      </c>
      <c r="H224" s="12">
        <v>0.95300000905990601</v>
      </c>
      <c r="I224" s="4">
        <v>3</v>
      </c>
      <c r="J224" s="17">
        <f>(Tableau_chavsql01_chavsql01_PLCLogger_Pieces_emp_rabotage[[#This Row],[PLC07]]/16)</f>
        <v>92</v>
      </c>
      <c r="K224" s="4">
        <v>1472</v>
      </c>
      <c r="L224" s="4">
        <v>2</v>
      </c>
      <c r="M224" s="4">
        <v>538</v>
      </c>
      <c r="N224" s="4">
        <v>1076</v>
      </c>
      <c r="O224" s="4">
        <v>0</v>
      </c>
      <c r="P224" s="4">
        <v>0</v>
      </c>
      <c r="Q224" s="4">
        <v>0</v>
      </c>
      <c r="R224" s="4">
        <v>0</v>
      </c>
      <c r="S224" s="4">
        <v>0</v>
      </c>
      <c r="T224" s="4">
        <v>0</v>
      </c>
      <c r="U224" s="4">
        <v>0</v>
      </c>
      <c r="V224" s="4">
        <v>0</v>
      </c>
      <c r="W224" s="4">
        <v>0</v>
      </c>
      <c r="X224" s="4">
        <v>87</v>
      </c>
    </row>
    <row r="225" spans="1:24" x14ac:dyDescent="0.2">
      <c r="A225" s="5">
        <v>42965.971388888887</v>
      </c>
      <c r="B225" s="4">
        <v>87</v>
      </c>
      <c r="C225" s="4">
        <v>4</v>
      </c>
      <c r="D225" s="4">
        <v>37</v>
      </c>
      <c r="E225" s="14">
        <f>Tableau_chavsql01_chavsql01_PLCLogger_Pieces_emp_rabotage[[#This Row],[PLC02]]</f>
        <v>809.27301025390625</v>
      </c>
      <c r="F225" s="12">
        <v>809.27301025390625</v>
      </c>
      <c r="G225" s="8">
        <f>Tableau_chavsql01_chavsql01_PLCLogger_Pieces_emp_rabotage[[#This Row],[PLC04]]/86400</f>
        <v>1.1559722335250289E-2</v>
      </c>
      <c r="H225" s="12">
        <v>998.760009765625</v>
      </c>
      <c r="I225" s="4">
        <v>3</v>
      </c>
      <c r="J225" s="17">
        <f>(Tableau_chavsql01_chavsql01_PLCLogger_Pieces_emp_rabotage[[#This Row],[PLC07]]/16)</f>
        <v>96</v>
      </c>
      <c r="K225" s="4">
        <v>1536</v>
      </c>
      <c r="L225" s="4">
        <v>2</v>
      </c>
      <c r="M225" s="4">
        <v>533</v>
      </c>
      <c r="N225" s="4">
        <v>1066</v>
      </c>
      <c r="O225" s="4">
        <v>0</v>
      </c>
      <c r="P225" s="4">
        <v>0</v>
      </c>
      <c r="Q225" s="4">
        <v>0</v>
      </c>
      <c r="R225" s="4">
        <v>0</v>
      </c>
      <c r="S225" s="4">
        <v>0</v>
      </c>
      <c r="T225" s="4">
        <v>0</v>
      </c>
      <c r="U225" s="4">
        <v>0</v>
      </c>
      <c r="V225" s="4">
        <v>0</v>
      </c>
      <c r="W225" s="4">
        <v>0</v>
      </c>
      <c r="X225" s="4">
        <v>86</v>
      </c>
    </row>
    <row r="226" spans="1:24" x14ac:dyDescent="0.2">
      <c r="A226" s="5">
        <v>42965.968159722222</v>
      </c>
      <c r="B226" s="4">
        <v>86</v>
      </c>
      <c r="C226" s="4">
        <v>18</v>
      </c>
      <c r="D226" s="4">
        <v>20</v>
      </c>
      <c r="E226" s="14">
        <f>Tableau_chavsql01_chavsql01_PLCLogger_Pieces_emp_rabotage[[#This Row],[PLC02]]</f>
        <v>48026.78125</v>
      </c>
      <c r="F226" s="12">
        <v>48026.78125</v>
      </c>
      <c r="G226" s="8">
        <f>Tableau_chavsql01_chavsql01_PLCLogger_Pieces_emp_rabotage[[#This Row],[PLC04]]/86400</f>
        <v>4.2245371474160085E-6</v>
      </c>
      <c r="H226" s="12">
        <v>0.36500000953674316</v>
      </c>
      <c r="I226" s="4">
        <v>3</v>
      </c>
      <c r="J226" s="17">
        <f>(Tableau_chavsql01_chavsql01_PLCLogger_Pieces_emp_rabotage[[#This Row],[PLC07]]/16)</f>
        <v>88</v>
      </c>
      <c r="K226" s="4">
        <v>1408</v>
      </c>
      <c r="L226" s="4">
        <v>2</v>
      </c>
      <c r="M226" s="4">
        <v>538</v>
      </c>
      <c r="N226" s="4">
        <v>1076</v>
      </c>
      <c r="O226" s="4">
        <v>0</v>
      </c>
      <c r="P226" s="4">
        <v>0</v>
      </c>
      <c r="Q226" s="4">
        <v>0</v>
      </c>
      <c r="R226" s="4">
        <v>0</v>
      </c>
      <c r="S226" s="4">
        <v>0</v>
      </c>
      <c r="T226" s="4">
        <v>0</v>
      </c>
      <c r="U226" s="4">
        <v>0</v>
      </c>
      <c r="V226" s="4">
        <v>0</v>
      </c>
      <c r="W226" s="4">
        <v>0</v>
      </c>
      <c r="X226" s="4">
        <v>85</v>
      </c>
    </row>
    <row r="227" spans="1:24" x14ac:dyDescent="0.2">
      <c r="A227" s="5">
        <v>42965.958819444444</v>
      </c>
      <c r="B227" s="4">
        <v>85</v>
      </c>
      <c r="C227" s="4">
        <v>22</v>
      </c>
      <c r="D227" s="4">
        <v>38</v>
      </c>
      <c r="E227" s="14">
        <f>Tableau_chavsql01_chavsql01_PLCLogger_Pieces_emp_rabotage[[#This Row],[PLC02]]</f>
        <v>6324.98779296875</v>
      </c>
      <c r="F227" s="12">
        <v>6324.98779296875</v>
      </c>
      <c r="G227" s="8">
        <f>Tableau_chavsql01_chavsql01_PLCLogger_Pieces_emp_rabotage[[#This Row],[PLC04]]/86400</f>
        <v>1.9802638866283275E-2</v>
      </c>
      <c r="H227" s="12">
        <v>1710.947998046875</v>
      </c>
      <c r="I227" s="4">
        <v>3</v>
      </c>
      <c r="J227" s="17">
        <f>(Tableau_chavsql01_chavsql01_PLCLogger_Pieces_emp_rabotage[[#This Row],[PLC07]]/16)</f>
        <v>96</v>
      </c>
      <c r="K227" s="4">
        <v>1536</v>
      </c>
      <c r="L227" s="4">
        <v>2</v>
      </c>
      <c r="M227" s="4">
        <v>533</v>
      </c>
      <c r="N227" s="4">
        <v>1066</v>
      </c>
      <c r="O227" s="4">
        <v>0</v>
      </c>
      <c r="P227" s="4">
        <v>0</v>
      </c>
      <c r="Q227" s="4">
        <v>0</v>
      </c>
      <c r="R227" s="4">
        <v>0</v>
      </c>
      <c r="S227" s="4">
        <v>0</v>
      </c>
      <c r="T227" s="4">
        <v>0</v>
      </c>
      <c r="U227" s="4">
        <v>0</v>
      </c>
      <c r="V227" s="4">
        <v>0</v>
      </c>
      <c r="W227" s="4">
        <v>0</v>
      </c>
      <c r="X227" s="4">
        <v>84</v>
      </c>
    </row>
    <row r="228" spans="1:24" x14ac:dyDescent="0.2">
      <c r="A228" s="5">
        <v>42965.958148148151</v>
      </c>
      <c r="B228" s="4">
        <v>84</v>
      </c>
      <c r="C228" s="4">
        <v>7</v>
      </c>
      <c r="D228" s="4">
        <v>37</v>
      </c>
      <c r="E228" s="14">
        <f>Tableau_chavsql01_chavsql01_PLCLogger_Pieces_emp_rabotage[[#This Row],[PLC02]]</f>
        <v>794.60302734375</v>
      </c>
      <c r="F228" s="12">
        <v>794.60302734375</v>
      </c>
      <c r="G228" s="8">
        <f>Tableau_chavsql01_chavsql01_PLCLogger_Pieces_emp_rabotage[[#This Row],[PLC04]]/86400</f>
        <v>7.8545598630551938E-3</v>
      </c>
      <c r="H228" s="12">
        <v>678.63397216796875</v>
      </c>
      <c r="I228" s="4">
        <v>3</v>
      </c>
      <c r="J228" s="17">
        <f>(Tableau_chavsql01_chavsql01_PLCLogger_Pieces_emp_rabotage[[#This Row],[PLC07]]/16)</f>
        <v>96</v>
      </c>
      <c r="K228" s="4">
        <v>1536</v>
      </c>
      <c r="L228" s="4">
        <v>2</v>
      </c>
      <c r="M228" s="4">
        <v>533</v>
      </c>
      <c r="N228" s="4">
        <v>1066</v>
      </c>
      <c r="O228" s="4">
        <v>0</v>
      </c>
      <c r="P228" s="4">
        <v>0</v>
      </c>
      <c r="Q228" s="4">
        <v>0</v>
      </c>
      <c r="R228" s="4">
        <v>0</v>
      </c>
      <c r="S228" s="4">
        <v>0</v>
      </c>
      <c r="T228" s="4">
        <v>0</v>
      </c>
      <c r="U228" s="4">
        <v>0</v>
      </c>
      <c r="V228" s="4">
        <v>0</v>
      </c>
      <c r="W228" s="4">
        <v>0</v>
      </c>
      <c r="X228" s="4">
        <v>83</v>
      </c>
    </row>
    <row r="229" spans="1:24" x14ac:dyDescent="0.2">
      <c r="A229" s="5">
        <v>42965.952766203707</v>
      </c>
      <c r="B229" s="4">
        <v>83</v>
      </c>
      <c r="C229" s="4">
        <v>6</v>
      </c>
      <c r="D229" s="4">
        <v>25</v>
      </c>
      <c r="E229" s="14">
        <f>Tableau_chavsql01_chavsql01_PLCLogger_Pieces_emp_rabotage[[#This Row],[PLC02]]</f>
        <v>1708.510986328125</v>
      </c>
      <c r="F229" s="12">
        <v>1708.510986328125</v>
      </c>
      <c r="G229" s="8">
        <f>Tableau_chavsql01_chavsql01_PLCLogger_Pieces_emp_rabotage[[#This Row],[PLC04]]/86400</f>
        <v>3.506007017912688E-3</v>
      </c>
      <c r="H229" s="12">
        <v>302.91900634765625</v>
      </c>
      <c r="I229" s="4">
        <v>3</v>
      </c>
      <c r="J229" s="17">
        <f>(Tableau_chavsql01_chavsql01_PLCLogger_Pieces_emp_rabotage[[#This Row],[PLC07]]/16)</f>
        <v>96</v>
      </c>
      <c r="K229" s="4">
        <v>1536</v>
      </c>
      <c r="L229" s="4">
        <v>3</v>
      </c>
      <c r="M229" s="4">
        <v>400</v>
      </c>
      <c r="N229" s="4">
        <v>1200</v>
      </c>
      <c r="O229" s="4">
        <v>0</v>
      </c>
      <c r="P229" s="4">
        <v>0</v>
      </c>
      <c r="Q229" s="4">
        <v>0</v>
      </c>
      <c r="R229" s="4">
        <v>0</v>
      </c>
      <c r="S229" s="4">
        <v>0</v>
      </c>
      <c r="T229" s="4">
        <v>0</v>
      </c>
      <c r="U229" s="4">
        <v>0</v>
      </c>
      <c r="V229" s="4">
        <v>0</v>
      </c>
      <c r="W229" s="4">
        <v>0</v>
      </c>
      <c r="X229" s="4">
        <v>82</v>
      </c>
    </row>
    <row r="230" spans="1:24" x14ac:dyDescent="0.2">
      <c r="A230" s="5">
        <v>42965.951597222222</v>
      </c>
      <c r="B230" s="4">
        <v>82</v>
      </c>
      <c r="C230" s="4">
        <v>19</v>
      </c>
      <c r="D230" s="4">
        <v>22</v>
      </c>
      <c r="E230" s="14">
        <f>Tableau_chavsql01_chavsql01_PLCLogger_Pieces_emp_rabotage[[#This Row],[PLC02]]</f>
        <v>2275.486083984375</v>
      </c>
      <c r="F230" s="12">
        <v>2275.486083984375</v>
      </c>
      <c r="G230" s="8">
        <f>Tableau_chavsql01_chavsql01_PLCLogger_Pieces_emp_rabotage[[#This Row],[PLC04]]/86400</f>
        <v>1.8363206651475693E-2</v>
      </c>
      <c r="H230" s="12">
        <v>1586.5810546875</v>
      </c>
      <c r="I230" s="4">
        <v>3</v>
      </c>
      <c r="J230" s="17">
        <f>(Tableau_chavsql01_chavsql01_PLCLogger_Pieces_emp_rabotage[[#This Row],[PLC07]]/16)</f>
        <v>84</v>
      </c>
      <c r="K230" s="4">
        <v>1344</v>
      </c>
      <c r="L230" s="4">
        <v>2</v>
      </c>
      <c r="M230" s="4">
        <v>533</v>
      </c>
      <c r="N230" s="4">
        <v>1066</v>
      </c>
      <c r="O230" s="4">
        <v>0</v>
      </c>
      <c r="P230" s="4">
        <v>0</v>
      </c>
      <c r="Q230" s="4">
        <v>0</v>
      </c>
      <c r="R230" s="4">
        <v>0</v>
      </c>
      <c r="S230" s="4">
        <v>0</v>
      </c>
      <c r="T230" s="4">
        <v>0</v>
      </c>
      <c r="U230" s="4">
        <v>0</v>
      </c>
      <c r="V230" s="4">
        <v>0</v>
      </c>
      <c r="W230" s="4">
        <v>0</v>
      </c>
      <c r="X230" s="4">
        <v>81</v>
      </c>
    </row>
    <row r="231" spans="1:24" x14ac:dyDescent="0.2">
      <c r="A231" s="5">
        <v>42965.946967592594</v>
      </c>
      <c r="B231" s="4">
        <v>81</v>
      </c>
      <c r="C231" s="4">
        <v>4</v>
      </c>
      <c r="D231" s="4">
        <v>25</v>
      </c>
      <c r="E231" s="14">
        <f>Tableau_chavsql01_chavsql01_PLCLogger_Pieces_emp_rabotage[[#This Row],[PLC02]]</f>
        <v>1575.85400390625</v>
      </c>
      <c r="F231" s="12">
        <v>1575.85400390625</v>
      </c>
      <c r="G231" s="8">
        <f>Tableau_chavsql01_chavsql01_PLCLogger_Pieces_emp_rabotage[[#This Row],[PLC04]]/86400</f>
        <v>1.7539015875922308E-2</v>
      </c>
      <c r="H231" s="12">
        <v>1515.3709716796875</v>
      </c>
      <c r="I231" s="4">
        <v>3</v>
      </c>
      <c r="J231" s="17">
        <f>(Tableau_chavsql01_chavsql01_PLCLogger_Pieces_emp_rabotage[[#This Row],[PLC07]]/16)</f>
        <v>96</v>
      </c>
      <c r="K231" s="4">
        <v>1536</v>
      </c>
      <c r="L231" s="4">
        <v>3</v>
      </c>
      <c r="M231" s="4">
        <v>400</v>
      </c>
      <c r="N231" s="4">
        <v>1200</v>
      </c>
      <c r="O231" s="4">
        <v>0</v>
      </c>
      <c r="P231" s="4">
        <v>0</v>
      </c>
      <c r="Q231" s="4">
        <v>0</v>
      </c>
      <c r="R231" s="4">
        <v>0</v>
      </c>
      <c r="S231" s="4">
        <v>0</v>
      </c>
      <c r="T231" s="4">
        <v>0</v>
      </c>
      <c r="U231" s="4">
        <v>0</v>
      </c>
      <c r="V231" s="4">
        <v>0</v>
      </c>
      <c r="W231" s="4">
        <v>0</v>
      </c>
      <c r="X231" s="4">
        <v>80</v>
      </c>
    </row>
    <row r="232" spans="1:24" x14ac:dyDescent="0.2">
      <c r="A232" s="5">
        <v>42965.944236111114</v>
      </c>
      <c r="B232" s="4">
        <v>80</v>
      </c>
      <c r="C232" s="4">
        <v>16</v>
      </c>
      <c r="D232" s="4">
        <v>37</v>
      </c>
      <c r="E232" s="14">
        <f>Tableau_chavsql01_chavsql01_PLCLogger_Pieces_emp_rabotage[[#This Row],[PLC02]]</f>
        <v>774.9749755859375</v>
      </c>
      <c r="F232" s="12">
        <v>774.9749755859375</v>
      </c>
      <c r="G232" s="8">
        <f>Tableau_chavsql01_chavsql01_PLCLogger_Pieces_emp_rabotage[[#This Row],[PLC04]]/86400</f>
        <v>3.3882868731463399E-3</v>
      </c>
      <c r="H232" s="12">
        <v>292.74798583984375</v>
      </c>
      <c r="I232" s="4">
        <v>3</v>
      </c>
      <c r="J232" s="17">
        <f>(Tableau_chavsql01_chavsql01_PLCLogger_Pieces_emp_rabotage[[#This Row],[PLC07]]/16)</f>
        <v>96</v>
      </c>
      <c r="K232" s="4">
        <v>1536</v>
      </c>
      <c r="L232" s="4">
        <v>2</v>
      </c>
      <c r="M232" s="4">
        <v>533</v>
      </c>
      <c r="N232" s="4">
        <v>1066</v>
      </c>
      <c r="O232" s="4">
        <v>0</v>
      </c>
      <c r="P232" s="4">
        <v>0</v>
      </c>
      <c r="Q232" s="4">
        <v>0</v>
      </c>
      <c r="R232" s="4">
        <v>0</v>
      </c>
      <c r="S232" s="4">
        <v>0</v>
      </c>
      <c r="T232" s="4">
        <v>0</v>
      </c>
      <c r="U232" s="4">
        <v>0</v>
      </c>
      <c r="V232" s="4">
        <v>0</v>
      </c>
      <c r="W232" s="4">
        <v>0</v>
      </c>
      <c r="X232" s="4">
        <v>79</v>
      </c>
    </row>
    <row r="233" spans="1:24" x14ac:dyDescent="0.2">
      <c r="A233" s="5">
        <v>42965.942719907405</v>
      </c>
      <c r="B233" s="4">
        <v>79</v>
      </c>
      <c r="C233" s="4">
        <v>2</v>
      </c>
      <c r="D233" s="4">
        <v>37</v>
      </c>
      <c r="E233" s="14">
        <f>Tableau_chavsql01_chavsql01_PLCLogger_Pieces_emp_rabotage[[#This Row],[PLC02]]</f>
        <v>738.17498779296875</v>
      </c>
      <c r="F233" s="12">
        <v>738.17498779296875</v>
      </c>
      <c r="G233" s="8">
        <f>Tableau_chavsql01_chavsql01_PLCLogger_Pieces_emp_rabotage[[#This Row],[PLC04]]/86400</f>
        <v>1.1179699367947049E-2</v>
      </c>
      <c r="H233" s="12">
        <v>965.926025390625</v>
      </c>
      <c r="I233" s="4">
        <v>3</v>
      </c>
      <c r="J233" s="17">
        <f>(Tableau_chavsql01_chavsql01_PLCLogger_Pieces_emp_rabotage[[#This Row],[PLC07]]/16)</f>
        <v>96</v>
      </c>
      <c r="K233" s="4">
        <v>1536</v>
      </c>
      <c r="L233" s="4">
        <v>2</v>
      </c>
      <c r="M233" s="4">
        <v>533</v>
      </c>
      <c r="N233" s="4">
        <v>1066</v>
      </c>
      <c r="O233" s="4">
        <v>0</v>
      </c>
      <c r="P233" s="4">
        <v>0</v>
      </c>
      <c r="Q233" s="4">
        <v>0</v>
      </c>
      <c r="R233" s="4">
        <v>0</v>
      </c>
      <c r="S233" s="4">
        <v>0</v>
      </c>
      <c r="T233" s="4">
        <v>0</v>
      </c>
      <c r="U233" s="4">
        <v>0</v>
      </c>
      <c r="V233" s="4">
        <v>0</v>
      </c>
      <c r="W233" s="4">
        <v>0</v>
      </c>
      <c r="X233" s="4">
        <v>78</v>
      </c>
    </row>
    <row r="234" spans="1:24" x14ac:dyDescent="0.2">
      <c r="A234" s="5">
        <v>42965.93109953704</v>
      </c>
      <c r="B234" s="4">
        <v>78</v>
      </c>
      <c r="C234" s="4">
        <v>25</v>
      </c>
      <c r="D234" s="4">
        <v>30</v>
      </c>
      <c r="E234" s="14">
        <f>Tableau_chavsql01_chavsql01_PLCLogger_Pieces_emp_rabotage[[#This Row],[PLC02]]</f>
        <v>5264.52099609375</v>
      </c>
      <c r="F234" s="12">
        <v>5264.52099609375</v>
      </c>
      <c r="G234" s="8">
        <f>Tableau_chavsql01_chavsql01_PLCLogger_Pieces_emp_rabotage[[#This Row],[PLC04]]/86400</f>
        <v>3.6111111856169172E-6</v>
      </c>
      <c r="H234" s="12">
        <v>0.31200000643730164</v>
      </c>
      <c r="I234" s="4">
        <v>3</v>
      </c>
      <c r="J234" s="17">
        <f>(Tableau_chavsql01_chavsql01_PLCLogger_Pieces_emp_rabotage[[#This Row],[PLC07]]/16)</f>
        <v>96</v>
      </c>
      <c r="K234" s="4">
        <v>1536</v>
      </c>
      <c r="L234" s="4">
        <v>2</v>
      </c>
      <c r="M234" s="4">
        <v>538</v>
      </c>
      <c r="N234" s="4">
        <v>1076</v>
      </c>
      <c r="O234" s="4">
        <v>0</v>
      </c>
      <c r="P234" s="4">
        <v>0</v>
      </c>
      <c r="Q234" s="4">
        <v>0</v>
      </c>
      <c r="R234" s="4">
        <v>0</v>
      </c>
      <c r="S234" s="4">
        <v>0</v>
      </c>
      <c r="T234" s="4">
        <v>0</v>
      </c>
      <c r="U234" s="4">
        <v>0</v>
      </c>
      <c r="V234" s="4">
        <v>0</v>
      </c>
      <c r="W234" s="4">
        <v>0</v>
      </c>
      <c r="X234" s="4">
        <v>77</v>
      </c>
    </row>
    <row r="235" spans="1:24" x14ac:dyDescent="0.2">
      <c r="A235" s="5">
        <v>42965.920914351853</v>
      </c>
      <c r="B235" s="4">
        <v>77</v>
      </c>
      <c r="C235" s="4">
        <v>7</v>
      </c>
      <c r="D235" s="4">
        <v>37</v>
      </c>
      <c r="E235" s="14">
        <f>Tableau_chavsql01_chavsql01_PLCLogger_Pieces_emp_rabotage[[#This Row],[PLC02]]</f>
        <v>815.385986328125</v>
      </c>
      <c r="F235" s="12">
        <v>815.385986328125</v>
      </c>
      <c r="G235" s="8">
        <f>Tableau_chavsql01_chavsql01_PLCLogger_Pieces_emp_rabotage[[#This Row],[PLC04]]/86400</f>
        <v>2.3125000298023223E-5</v>
      </c>
      <c r="H235" s="12">
        <v>1.9980000257492065</v>
      </c>
      <c r="I235" s="4">
        <v>3</v>
      </c>
      <c r="J235" s="17">
        <f>(Tableau_chavsql01_chavsql01_PLCLogger_Pieces_emp_rabotage[[#This Row],[PLC07]]/16)</f>
        <v>96</v>
      </c>
      <c r="K235" s="4">
        <v>1536</v>
      </c>
      <c r="L235" s="4">
        <v>2</v>
      </c>
      <c r="M235" s="4">
        <v>533</v>
      </c>
      <c r="N235" s="4">
        <v>1066</v>
      </c>
      <c r="O235" s="4">
        <v>0</v>
      </c>
      <c r="P235" s="4">
        <v>0</v>
      </c>
      <c r="Q235" s="4">
        <v>0</v>
      </c>
      <c r="R235" s="4">
        <v>0</v>
      </c>
      <c r="S235" s="4">
        <v>0</v>
      </c>
      <c r="T235" s="4">
        <v>0</v>
      </c>
      <c r="U235" s="4">
        <v>0</v>
      </c>
      <c r="V235" s="4">
        <v>0</v>
      </c>
      <c r="W235" s="4">
        <v>0</v>
      </c>
      <c r="X235" s="4">
        <v>76</v>
      </c>
    </row>
    <row r="236" spans="1:24" x14ac:dyDescent="0.2">
      <c r="A236" s="5">
        <v>42965.919004629628</v>
      </c>
      <c r="B236" s="4">
        <v>76</v>
      </c>
      <c r="C236" s="4">
        <v>16</v>
      </c>
      <c r="D236" s="4">
        <v>14</v>
      </c>
      <c r="E236" s="14">
        <f>Tableau_chavsql01_chavsql01_PLCLogger_Pieces_emp_rabotage[[#This Row],[PLC02]]</f>
        <v>11035.841796875</v>
      </c>
      <c r="F236" s="12">
        <v>11035.841796875</v>
      </c>
      <c r="G236" s="8">
        <f>Tableau_chavsql01_chavsql01_PLCLogger_Pieces_emp_rabotage[[#This Row],[PLC04]]/86400</f>
        <v>6.2731480984776104E-6</v>
      </c>
      <c r="H236" s="12">
        <v>0.54199999570846558</v>
      </c>
      <c r="I236" s="4">
        <v>3</v>
      </c>
      <c r="J236" s="17">
        <f>(Tableau_chavsql01_chavsql01_PLCLogger_Pieces_emp_rabotage[[#This Row],[PLC07]]/16)</f>
        <v>74</v>
      </c>
      <c r="K236" s="4">
        <v>1184</v>
      </c>
      <c r="L236" s="4">
        <v>2</v>
      </c>
      <c r="M236" s="4">
        <v>533</v>
      </c>
      <c r="N236" s="4">
        <v>1066</v>
      </c>
      <c r="O236" s="4">
        <v>0</v>
      </c>
      <c r="P236" s="4">
        <v>0</v>
      </c>
      <c r="Q236" s="4">
        <v>0</v>
      </c>
      <c r="R236" s="4">
        <v>0</v>
      </c>
      <c r="S236" s="4">
        <v>0</v>
      </c>
      <c r="T236" s="4">
        <v>0</v>
      </c>
      <c r="U236" s="4">
        <v>0</v>
      </c>
      <c r="V236" s="4">
        <v>0</v>
      </c>
      <c r="W236" s="4">
        <v>0</v>
      </c>
      <c r="X236" s="4">
        <v>75</v>
      </c>
    </row>
    <row r="237" spans="1:24" x14ac:dyDescent="0.2">
      <c r="A237" s="5">
        <v>42965.915138888886</v>
      </c>
      <c r="B237" s="4">
        <v>75</v>
      </c>
      <c r="C237" s="4">
        <v>2</v>
      </c>
      <c r="D237" s="4">
        <v>37</v>
      </c>
      <c r="E237" s="14">
        <f>Tableau_chavsql01_chavsql01_PLCLogger_Pieces_emp_rabotage[[#This Row],[PLC02]]</f>
        <v>813.68701171875</v>
      </c>
      <c r="F237" s="12">
        <v>813.68701171875</v>
      </c>
      <c r="G237" s="8">
        <f>Tableau_chavsql01_chavsql01_PLCLogger_Pieces_emp_rabotage[[#This Row],[PLC04]]/86400</f>
        <v>3.6935647328694659E-3</v>
      </c>
      <c r="H237" s="12">
        <v>319.12399291992187</v>
      </c>
      <c r="I237" s="4">
        <v>3</v>
      </c>
      <c r="J237" s="17">
        <f>(Tableau_chavsql01_chavsql01_PLCLogger_Pieces_emp_rabotage[[#This Row],[PLC07]]/16)</f>
        <v>96</v>
      </c>
      <c r="K237" s="4">
        <v>1536</v>
      </c>
      <c r="L237" s="4">
        <v>2</v>
      </c>
      <c r="M237" s="4">
        <v>533</v>
      </c>
      <c r="N237" s="4">
        <v>1066</v>
      </c>
      <c r="O237" s="4">
        <v>0</v>
      </c>
      <c r="P237" s="4">
        <v>0</v>
      </c>
      <c r="Q237" s="4">
        <v>0</v>
      </c>
      <c r="R237" s="4">
        <v>0</v>
      </c>
      <c r="S237" s="4">
        <v>0</v>
      </c>
      <c r="T237" s="4">
        <v>0</v>
      </c>
      <c r="U237" s="4">
        <v>0</v>
      </c>
      <c r="V237" s="4">
        <v>0</v>
      </c>
      <c r="W237" s="4">
        <v>0</v>
      </c>
      <c r="X237" s="4">
        <v>74</v>
      </c>
    </row>
    <row r="238" spans="1:24" x14ac:dyDescent="0.2">
      <c r="A238" s="5">
        <v>42965.914386574077</v>
      </c>
      <c r="B238" s="4">
        <v>74</v>
      </c>
      <c r="C238" s="4">
        <v>27</v>
      </c>
      <c r="D238" s="4">
        <v>12</v>
      </c>
      <c r="E238" s="14">
        <f>Tableau_chavsql01_chavsql01_PLCLogger_Pieces_emp_rabotage[[#This Row],[PLC02]]</f>
        <v>31771.6640625</v>
      </c>
      <c r="F238" s="12">
        <v>31771.6640625</v>
      </c>
      <c r="G238" s="8">
        <f>Tableau_chavsql01_chavsql01_PLCLogger_Pieces_emp_rabotage[[#This Row],[PLC04]]/86400</f>
        <v>8.193287319607204E-3</v>
      </c>
      <c r="H238" s="12">
        <v>707.9000244140625</v>
      </c>
      <c r="I238" s="4">
        <v>3</v>
      </c>
      <c r="J238" s="17">
        <f>(Tableau_chavsql01_chavsql01_PLCLogger_Pieces_emp_rabotage[[#This Row],[PLC07]]/16)</f>
        <v>74</v>
      </c>
      <c r="K238" s="4">
        <v>1184</v>
      </c>
      <c r="L238" s="4">
        <v>2</v>
      </c>
      <c r="M238" s="4">
        <v>543</v>
      </c>
      <c r="N238" s="4">
        <v>1086</v>
      </c>
      <c r="O238" s="4">
        <v>0</v>
      </c>
      <c r="P238" s="4">
        <v>0</v>
      </c>
      <c r="Q238" s="4">
        <v>0</v>
      </c>
      <c r="R238" s="4">
        <v>0</v>
      </c>
      <c r="S238" s="4">
        <v>0</v>
      </c>
      <c r="T238" s="4">
        <v>0</v>
      </c>
      <c r="U238" s="4">
        <v>0</v>
      </c>
      <c r="V238" s="4">
        <v>0</v>
      </c>
      <c r="W238" s="4">
        <v>0</v>
      </c>
      <c r="X238" s="4">
        <v>73</v>
      </c>
    </row>
    <row r="239" spans="1:24" x14ac:dyDescent="0.2">
      <c r="A239" s="5">
        <v>42965.908912037034</v>
      </c>
      <c r="B239" s="4">
        <v>73</v>
      </c>
      <c r="C239" s="4">
        <v>6</v>
      </c>
      <c r="D239" s="4">
        <v>25</v>
      </c>
      <c r="E239" s="14">
        <f>Tableau_chavsql01_chavsql01_PLCLogger_Pieces_emp_rabotage[[#This Row],[PLC02]]</f>
        <v>1857.4749755859375</v>
      </c>
      <c r="F239" s="12">
        <v>1857.4749755859375</v>
      </c>
      <c r="G239" s="8">
        <f>Tableau_chavsql01_chavsql01_PLCLogger_Pieces_emp_rabotage[[#This Row],[PLC04]]/86400</f>
        <v>2.924768461121453E-5</v>
      </c>
      <c r="H239" s="12">
        <v>2.5269999504089355</v>
      </c>
      <c r="I239" s="4">
        <v>3</v>
      </c>
      <c r="J239" s="17">
        <f>(Tableau_chavsql01_chavsql01_PLCLogger_Pieces_emp_rabotage[[#This Row],[PLC07]]/16)</f>
        <v>96</v>
      </c>
      <c r="K239" s="4">
        <v>1536</v>
      </c>
      <c r="L239" s="4">
        <v>3</v>
      </c>
      <c r="M239" s="4">
        <v>400</v>
      </c>
      <c r="N239" s="4">
        <v>1200</v>
      </c>
      <c r="O239" s="4">
        <v>0</v>
      </c>
      <c r="P239" s="4">
        <v>0</v>
      </c>
      <c r="Q239" s="4">
        <v>0</v>
      </c>
      <c r="R239" s="4">
        <v>0</v>
      </c>
      <c r="S239" s="4">
        <v>0</v>
      </c>
      <c r="T239" s="4">
        <v>0</v>
      </c>
      <c r="U239" s="4">
        <v>0</v>
      </c>
      <c r="V239" s="4">
        <v>0</v>
      </c>
      <c r="W239" s="4">
        <v>0</v>
      </c>
      <c r="X239" s="4">
        <v>72</v>
      </c>
    </row>
    <row r="240" spans="1:24" x14ac:dyDescent="0.2">
      <c r="A240" s="5">
        <v>42965.905046296299</v>
      </c>
      <c r="B240" s="4">
        <v>72</v>
      </c>
      <c r="C240" s="4">
        <v>21</v>
      </c>
      <c r="D240" s="4">
        <v>22</v>
      </c>
      <c r="E240" s="14">
        <f>Tableau_chavsql01_chavsql01_PLCLogger_Pieces_emp_rabotage[[#This Row],[PLC02]]</f>
        <v>2101.9140625</v>
      </c>
      <c r="F240" s="12">
        <v>2101.9140625</v>
      </c>
      <c r="G240" s="8">
        <f>Tableau_chavsql01_chavsql01_PLCLogger_Pieces_emp_rabotage[[#This Row],[PLC04]]/86400</f>
        <v>7.2453702213587587E-6</v>
      </c>
      <c r="H240" s="12">
        <v>0.62599998712539673</v>
      </c>
      <c r="I240" s="4">
        <v>3</v>
      </c>
      <c r="J240" s="17">
        <f>(Tableau_chavsql01_chavsql01_PLCLogger_Pieces_emp_rabotage[[#This Row],[PLC07]]/16)</f>
        <v>84</v>
      </c>
      <c r="K240" s="4">
        <v>1344</v>
      </c>
      <c r="L240" s="4">
        <v>2</v>
      </c>
      <c r="M240" s="4">
        <v>533</v>
      </c>
      <c r="N240" s="4">
        <v>1066</v>
      </c>
      <c r="O240" s="4">
        <v>0</v>
      </c>
      <c r="P240" s="4">
        <v>0</v>
      </c>
      <c r="Q240" s="4">
        <v>0</v>
      </c>
      <c r="R240" s="4">
        <v>0</v>
      </c>
      <c r="S240" s="4">
        <v>0</v>
      </c>
      <c r="T240" s="4">
        <v>0</v>
      </c>
      <c r="U240" s="4">
        <v>0</v>
      </c>
      <c r="V240" s="4">
        <v>0</v>
      </c>
      <c r="W240" s="4">
        <v>0</v>
      </c>
      <c r="X240" s="4">
        <v>71</v>
      </c>
    </row>
    <row r="241" spans="1:24" x14ac:dyDescent="0.2">
      <c r="A241" s="5">
        <v>42965.902048611111</v>
      </c>
      <c r="B241" s="4">
        <v>71</v>
      </c>
      <c r="C241" s="4">
        <v>4</v>
      </c>
      <c r="D241" s="4">
        <v>37</v>
      </c>
      <c r="E241" s="14">
        <f>Tableau_chavsql01_chavsql01_PLCLogger_Pieces_emp_rabotage[[#This Row],[PLC02]]</f>
        <v>779.1719970703125</v>
      </c>
      <c r="F241" s="12">
        <v>779.1719970703125</v>
      </c>
      <c r="G241" s="8">
        <f>Tableau_chavsql01_chavsql01_PLCLogger_Pieces_emp_rabotage[[#This Row],[PLC04]]/86400</f>
        <v>2.8217592173152498E-5</v>
      </c>
      <c r="H241" s="12">
        <v>2.437999963760376</v>
      </c>
      <c r="I241" s="4">
        <v>3</v>
      </c>
      <c r="J241" s="17">
        <f>(Tableau_chavsql01_chavsql01_PLCLogger_Pieces_emp_rabotage[[#This Row],[PLC07]]/16)</f>
        <v>96</v>
      </c>
      <c r="K241" s="4">
        <v>1536</v>
      </c>
      <c r="L241" s="4">
        <v>2</v>
      </c>
      <c r="M241" s="4">
        <v>533</v>
      </c>
      <c r="N241" s="4">
        <v>1066</v>
      </c>
      <c r="O241" s="4">
        <v>0</v>
      </c>
      <c r="P241" s="4">
        <v>0</v>
      </c>
      <c r="Q241" s="4">
        <v>0</v>
      </c>
      <c r="R241" s="4">
        <v>0</v>
      </c>
      <c r="S241" s="4">
        <v>0</v>
      </c>
      <c r="T241" s="4">
        <v>0</v>
      </c>
      <c r="U241" s="4">
        <v>0</v>
      </c>
      <c r="V241" s="4">
        <v>0</v>
      </c>
      <c r="W241" s="4">
        <v>0</v>
      </c>
      <c r="X241" s="4">
        <v>70</v>
      </c>
    </row>
    <row r="242" spans="1:24" x14ac:dyDescent="0.2">
      <c r="A242" s="5">
        <v>42965.892754629633</v>
      </c>
      <c r="B242" s="4">
        <v>70</v>
      </c>
      <c r="C242" s="4">
        <v>2</v>
      </c>
      <c r="D242" s="4">
        <v>37</v>
      </c>
      <c r="E242" s="14">
        <f>Tableau_chavsql01_chavsql01_PLCLogger_Pieces_emp_rabotage[[#This Row],[PLC02]]</f>
        <v>756.5780029296875</v>
      </c>
      <c r="F242" s="12">
        <v>756.5780029296875</v>
      </c>
      <c r="G242" s="8">
        <f>Tableau_chavsql01_chavsql01_PLCLogger_Pieces_emp_rabotage[[#This Row],[PLC04]]/86400</f>
        <v>2.3055555367911302E-5</v>
      </c>
      <c r="H242" s="12">
        <v>1.9919999837875366</v>
      </c>
      <c r="I242" s="4">
        <v>3</v>
      </c>
      <c r="J242" s="17">
        <f>(Tableau_chavsql01_chavsql01_PLCLogger_Pieces_emp_rabotage[[#This Row],[PLC07]]/16)</f>
        <v>96</v>
      </c>
      <c r="K242" s="4">
        <v>1536</v>
      </c>
      <c r="L242" s="4">
        <v>2</v>
      </c>
      <c r="M242" s="4">
        <v>533</v>
      </c>
      <c r="N242" s="4">
        <v>1066</v>
      </c>
      <c r="O242" s="4">
        <v>0</v>
      </c>
      <c r="P242" s="4">
        <v>0</v>
      </c>
      <c r="Q242" s="4">
        <v>0</v>
      </c>
      <c r="R242" s="4">
        <v>0</v>
      </c>
      <c r="S242" s="4">
        <v>0</v>
      </c>
      <c r="T242" s="4">
        <v>0</v>
      </c>
      <c r="U242" s="4">
        <v>0</v>
      </c>
      <c r="V242" s="4">
        <v>0</v>
      </c>
      <c r="W242" s="4">
        <v>0</v>
      </c>
      <c r="X242" s="4">
        <v>69</v>
      </c>
    </row>
    <row r="243" spans="1:24" x14ac:dyDescent="0.2">
      <c r="A243" s="5">
        <v>42965.887407407405</v>
      </c>
      <c r="B243" s="4">
        <v>69</v>
      </c>
      <c r="C243" s="4">
        <v>4</v>
      </c>
      <c r="D243" s="4">
        <v>25</v>
      </c>
      <c r="E243" s="14">
        <f>Tableau_chavsql01_chavsql01_PLCLogger_Pieces_emp_rabotage[[#This Row],[PLC02]]</f>
        <v>1967.447998046875</v>
      </c>
      <c r="F243" s="12">
        <v>1967.447998046875</v>
      </c>
      <c r="G243" s="8">
        <f>Tableau_chavsql01_chavsql01_PLCLogger_Pieces_emp_rabotage[[#This Row],[PLC04]]/86400</f>
        <v>2.4687498807907104E-5</v>
      </c>
      <c r="H243" s="12">
        <v>2.1329998970031738</v>
      </c>
      <c r="I243" s="4">
        <v>3</v>
      </c>
      <c r="J243" s="17">
        <f>(Tableau_chavsql01_chavsql01_PLCLogger_Pieces_emp_rabotage[[#This Row],[PLC07]]/16)</f>
        <v>96</v>
      </c>
      <c r="K243" s="4">
        <v>1536</v>
      </c>
      <c r="L243" s="4">
        <v>3</v>
      </c>
      <c r="M243" s="4">
        <v>400</v>
      </c>
      <c r="N243" s="4">
        <v>1200</v>
      </c>
      <c r="O243" s="4">
        <v>0</v>
      </c>
      <c r="P243" s="4">
        <v>0</v>
      </c>
      <c r="Q243" s="4">
        <v>0</v>
      </c>
      <c r="R243" s="4">
        <v>0</v>
      </c>
      <c r="S243" s="4">
        <v>0</v>
      </c>
      <c r="T243" s="4">
        <v>0</v>
      </c>
      <c r="U243" s="4">
        <v>0</v>
      </c>
      <c r="V243" s="4">
        <v>0</v>
      </c>
      <c r="W243" s="4">
        <v>0</v>
      </c>
      <c r="X243" s="4">
        <v>68</v>
      </c>
    </row>
    <row r="244" spans="1:24" x14ac:dyDescent="0.2">
      <c r="A244" s="5">
        <v>42965.884004629632</v>
      </c>
      <c r="B244" s="4">
        <v>68</v>
      </c>
      <c r="C244" s="4">
        <v>6</v>
      </c>
      <c r="D244" s="4">
        <v>37</v>
      </c>
      <c r="E244" s="14">
        <f>Tableau_chavsql01_chavsql01_PLCLogger_Pieces_emp_rabotage[[#This Row],[PLC02]]</f>
        <v>742.51300048828125</v>
      </c>
      <c r="F244" s="12">
        <v>742.51300048828125</v>
      </c>
      <c r="G244" s="8">
        <f>Tableau_chavsql01_chavsql01_PLCLogger_Pieces_emp_rabotage[[#This Row],[PLC04]]/86400</f>
        <v>2.93634252415763E-5</v>
      </c>
      <c r="H244" s="12">
        <v>2.5369999408721924</v>
      </c>
      <c r="I244" s="4">
        <v>3</v>
      </c>
      <c r="J244" s="17">
        <f>(Tableau_chavsql01_chavsql01_PLCLogger_Pieces_emp_rabotage[[#This Row],[PLC07]]/16)</f>
        <v>96</v>
      </c>
      <c r="K244" s="4">
        <v>1536</v>
      </c>
      <c r="L244" s="4">
        <v>2</v>
      </c>
      <c r="M244" s="4">
        <v>533</v>
      </c>
      <c r="N244" s="4">
        <v>1066</v>
      </c>
      <c r="O244" s="4">
        <v>0</v>
      </c>
      <c r="P244" s="4">
        <v>0</v>
      </c>
      <c r="Q244" s="4">
        <v>0</v>
      </c>
      <c r="R244" s="4">
        <v>0</v>
      </c>
      <c r="S244" s="4">
        <v>0</v>
      </c>
      <c r="T244" s="4">
        <v>0</v>
      </c>
      <c r="U244" s="4">
        <v>0</v>
      </c>
      <c r="V244" s="4">
        <v>0</v>
      </c>
      <c r="W244" s="4">
        <v>0</v>
      </c>
      <c r="X244" s="4">
        <v>67</v>
      </c>
    </row>
    <row r="245" spans="1:24" x14ac:dyDescent="0.2">
      <c r="A245" s="5">
        <v>42965.880671296298</v>
      </c>
      <c r="B245" s="4">
        <v>67</v>
      </c>
      <c r="C245" s="4">
        <v>19</v>
      </c>
      <c r="D245" s="4">
        <v>22</v>
      </c>
      <c r="E245" s="14">
        <f>Tableau_chavsql01_chavsql01_PLCLogger_Pieces_emp_rabotage[[#This Row],[PLC02]]</f>
        <v>2312.6259765625</v>
      </c>
      <c r="F245" s="12">
        <v>2312.6259765625</v>
      </c>
      <c r="G245" s="8">
        <f>Tableau_chavsql01_chavsql01_PLCLogger_Pieces_emp_rabotage[[#This Row],[PLC04]]/86400</f>
        <v>9.6527776784367029E-6</v>
      </c>
      <c r="H245" s="12">
        <v>0.83399999141693115</v>
      </c>
      <c r="I245" s="4">
        <v>3</v>
      </c>
      <c r="J245" s="17">
        <f>(Tableau_chavsql01_chavsql01_PLCLogger_Pieces_emp_rabotage[[#This Row],[PLC07]]/16)</f>
        <v>84</v>
      </c>
      <c r="K245" s="4">
        <v>1344</v>
      </c>
      <c r="L245" s="4">
        <v>2</v>
      </c>
      <c r="M245" s="4">
        <v>533</v>
      </c>
      <c r="N245" s="4">
        <v>1066</v>
      </c>
      <c r="O245" s="4">
        <v>0</v>
      </c>
      <c r="P245" s="4">
        <v>0</v>
      </c>
      <c r="Q245" s="4">
        <v>0</v>
      </c>
      <c r="R245" s="4">
        <v>0</v>
      </c>
      <c r="S245" s="4">
        <v>0</v>
      </c>
      <c r="T245" s="4">
        <v>0</v>
      </c>
      <c r="U245" s="4">
        <v>0</v>
      </c>
      <c r="V245" s="4">
        <v>0</v>
      </c>
      <c r="W245" s="4">
        <v>0</v>
      </c>
      <c r="X245" s="4">
        <v>66</v>
      </c>
    </row>
    <row r="246" spans="1:24" x14ac:dyDescent="0.2">
      <c r="A246" s="5">
        <v>42965.875208333331</v>
      </c>
      <c r="B246" s="4">
        <v>66</v>
      </c>
      <c r="C246" s="4">
        <v>2</v>
      </c>
      <c r="D246" s="4">
        <v>37</v>
      </c>
      <c r="E246" s="14">
        <f>Tableau_chavsql01_chavsql01_PLCLogger_Pieces_emp_rabotage[[#This Row],[PLC02]]</f>
        <v>773.8289794921875</v>
      </c>
      <c r="F246" s="12">
        <v>773.8289794921875</v>
      </c>
      <c r="G246" s="8">
        <f>Tableau_chavsql01_chavsql01_PLCLogger_Pieces_emp_rabotage[[#This Row],[PLC04]]/86400</f>
        <v>3.2534723480542501E-5</v>
      </c>
      <c r="H246" s="12">
        <v>2.8110001087188721</v>
      </c>
      <c r="I246" s="4">
        <v>3</v>
      </c>
      <c r="J246" s="17">
        <f>(Tableau_chavsql01_chavsql01_PLCLogger_Pieces_emp_rabotage[[#This Row],[PLC07]]/16)</f>
        <v>96</v>
      </c>
      <c r="K246" s="4">
        <v>1536</v>
      </c>
      <c r="L246" s="4">
        <v>2</v>
      </c>
      <c r="M246" s="4">
        <v>533</v>
      </c>
      <c r="N246" s="4">
        <v>1066</v>
      </c>
      <c r="O246" s="4">
        <v>0</v>
      </c>
      <c r="P246" s="4">
        <v>0</v>
      </c>
      <c r="Q246" s="4">
        <v>0</v>
      </c>
      <c r="R246" s="4">
        <v>0</v>
      </c>
      <c r="S246" s="4">
        <v>0</v>
      </c>
      <c r="T246" s="4">
        <v>0</v>
      </c>
      <c r="U246" s="4">
        <v>0</v>
      </c>
      <c r="V246" s="4">
        <v>0</v>
      </c>
      <c r="W246" s="4">
        <v>0</v>
      </c>
      <c r="X246" s="4">
        <v>65</v>
      </c>
    </row>
    <row r="247" spans="1:24" x14ac:dyDescent="0.2">
      <c r="A247" s="5">
        <v>42965.869756944441</v>
      </c>
      <c r="B247" s="4">
        <v>65</v>
      </c>
      <c r="C247" s="4">
        <v>8</v>
      </c>
      <c r="D247" s="4">
        <v>37</v>
      </c>
      <c r="E247" s="14">
        <f>Tableau_chavsql01_chavsql01_PLCLogger_Pieces_emp_rabotage[[#This Row],[PLC02]]</f>
        <v>804.4520263671875</v>
      </c>
      <c r="F247" s="12">
        <v>804.4520263671875</v>
      </c>
      <c r="G247" s="8">
        <f>Tableau_chavsql01_chavsql01_PLCLogger_Pieces_emp_rabotage[[#This Row],[PLC04]]/86400</f>
        <v>3.6523147865577979E-3</v>
      </c>
      <c r="H247" s="12">
        <v>315.55999755859375</v>
      </c>
      <c r="I247" s="4">
        <v>3</v>
      </c>
      <c r="J247" s="17">
        <f>(Tableau_chavsql01_chavsql01_PLCLogger_Pieces_emp_rabotage[[#This Row],[PLC07]]/16)</f>
        <v>96</v>
      </c>
      <c r="K247" s="4">
        <v>1536</v>
      </c>
      <c r="L247" s="4">
        <v>2</v>
      </c>
      <c r="M247" s="4">
        <v>533</v>
      </c>
      <c r="N247" s="4">
        <v>1066</v>
      </c>
      <c r="O247" s="4">
        <v>0</v>
      </c>
      <c r="P247" s="4">
        <v>0</v>
      </c>
      <c r="Q247" s="4">
        <v>0</v>
      </c>
      <c r="R247" s="4">
        <v>0</v>
      </c>
      <c r="S247" s="4">
        <v>0</v>
      </c>
      <c r="T247" s="4">
        <v>0</v>
      </c>
      <c r="U247" s="4">
        <v>0</v>
      </c>
      <c r="V247" s="4">
        <v>0</v>
      </c>
      <c r="W247" s="4">
        <v>0</v>
      </c>
      <c r="X247" s="4">
        <v>64</v>
      </c>
    </row>
    <row r="248" spans="1:24" x14ac:dyDescent="0.2">
      <c r="A248" s="5">
        <v>42965.868472222224</v>
      </c>
      <c r="B248" s="4">
        <v>64</v>
      </c>
      <c r="C248" s="4">
        <v>21</v>
      </c>
      <c r="D248" s="4">
        <v>30</v>
      </c>
      <c r="E248" s="14">
        <f>Tableau_chavsql01_chavsql01_PLCLogger_Pieces_emp_rabotage[[#This Row],[PLC02]]</f>
        <v>4367.796875</v>
      </c>
      <c r="F248" s="12">
        <v>4367.796875</v>
      </c>
      <c r="G248" s="8">
        <f>Tableau_chavsql01_chavsql01_PLCLogger_Pieces_emp_rabotage[[#This Row],[PLC04]]/86400</f>
        <v>9.9074074791537398E-6</v>
      </c>
      <c r="H248" s="12">
        <v>0.85600000619888306</v>
      </c>
      <c r="I248" s="4">
        <v>3</v>
      </c>
      <c r="J248" s="17">
        <f>(Tableau_chavsql01_chavsql01_PLCLogger_Pieces_emp_rabotage[[#This Row],[PLC07]]/16)</f>
        <v>96</v>
      </c>
      <c r="K248" s="4">
        <v>1536</v>
      </c>
      <c r="L248" s="4">
        <v>2</v>
      </c>
      <c r="M248" s="4">
        <v>538</v>
      </c>
      <c r="N248" s="4">
        <v>1076</v>
      </c>
      <c r="O248" s="4">
        <v>0</v>
      </c>
      <c r="P248" s="4">
        <v>0</v>
      </c>
      <c r="Q248" s="4">
        <v>0</v>
      </c>
      <c r="R248" s="4">
        <v>0</v>
      </c>
      <c r="S248" s="4">
        <v>0</v>
      </c>
      <c r="T248" s="4">
        <v>0</v>
      </c>
      <c r="U248" s="4">
        <v>0</v>
      </c>
      <c r="V248" s="4">
        <v>0</v>
      </c>
      <c r="W248" s="4">
        <v>0</v>
      </c>
      <c r="X248" s="4">
        <v>63</v>
      </c>
    </row>
    <row r="249" spans="1:24" x14ac:dyDescent="0.2">
      <c r="A249" s="5">
        <v>42965.864953703705</v>
      </c>
      <c r="B249" s="4">
        <v>63</v>
      </c>
      <c r="C249" s="4">
        <v>7</v>
      </c>
      <c r="D249" s="4">
        <v>25</v>
      </c>
      <c r="E249" s="14">
        <f>Tableau_chavsql01_chavsql01_PLCLogger_Pieces_emp_rabotage[[#This Row],[PLC02]]</f>
        <v>1659.800048828125</v>
      </c>
      <c r="F249" s="12">
        <v>1659.800048828125</v>
      </c>
      <c r="G249" s="8">
        <f>Tableau_chavsql01_chavsql01_PLCLogger_Pieces_emp_rabotage[[#This Row],[PLC04]]/86400</f>
        <v>1.3835301222624601E-3</v>
      </c>
      <c r="H249" s="12">
        <v>119.53700256347656</v>
      </c>
      <c r="I249" s="4">
        <v>3</v>
      </c>
      <c r="J249" s="17">
        <f>(Tableau_chavsql01_chavsql01_PLCLogger_Pieces_emp_rabotage[[#This Row],[PLC07]]/16)</f>
        <v>96</v>
      </c>
      <c r="K249" s="4">
        <v>1536</v>
      </c>
      <c r="L249" s="4">
        <v>3</v>
      </c>
      <c r="M249" s="4">
        <v>400</v>
      </c>
      <c r="N249" s="4">
        <v>1200</v>
      </c>
      <c r="O249" s="4">
        <v>0</v>
      </c>
      <c r="P249" s="4">
        <v>0</v>
      </c>
      <c r="Q249" s="4">
        <v>0</v>
      </c>
      <c r="R249" s="4">
        <v>0</v>
      </c>
      <c r="S249" s="4">
        <v>0</v>
      </c>
      <c r="T249" s="4">
        <v>0</v>
      </c>
      <c r="U249" s="4">
        <v>0</v>
      </c>
      <c r="V249" s="4">
        <v>0</v>
      </c>
      <c r="W249" s="4">
        <v>0</v>
      </c>
      <c r="X249" s="4">
        <v>62</v>
      </c>
    </row>
    <row r="250" spans="1:24" x14ac:dyDescent="0.2">
      <c r="A250" s="5">
        <v>42965.86341435185</v>
      </c>
      <c r="B250" s="4">
        <v>62</v>
      </c>
      <c r="C250" s="4">
        <v>2</v>
      </c>
      <c r="D250" s="4">
        <v>38</v>
      </c>
      <c r="E250" s="14">
        <f>Tableau_chavsql01_chavsql01_PLCLogger_Pieces_emp_rabotage[[#This Row],[PLC02]]</f>
        <v>6928.2568359375</v>
      </c>
      <c r="F250" s="12">
        <v>6928.2568359375</v>
      </c>
      <c r="G250" s="8">
        <f>Tableau_chavsql01_chavsql01_PLCLogger_Pieces_emp_rabotage[[#This Row],[PLC04]]/86400</f>
        <v>2.1319444532747621E-5</v>
      </c>
      <c r="H250" s="12">
        <v>1.8420000076293945</v>
      </c>
      <c r="I250" s="4">
        <v>3</v>
      </c>
      <c r="J250" s="17">
        <f>(Tableau_chavsql01_chavsql01_PLCLogger_Pieces_emp_rabotage[[#This Row],[PLC07]]/16)</f>
        <v>96</v>
      </c>
      <c r="K250" s="4">
        <v>1536</v>
      </c>
      <c r="L250" s="4">
        <v>2</v>
      </c>
      <c r="M250" s="4">
        <v>533</v>
      </c>
      <c r="N250" s="4">
        <v>1066</v>
      </c>
      <c r="O250" s="4">
        <v>0</v>
      </c>
      <c r="P250" s="4">
        <v>0</v>
      </c>
      <c r="Q250" s="4">
        <v>0</v>
      </c>
      <c r="R250" s="4">
        <v>0</v>
      </c>
      <c r="S250" s="4">
        <v>0</v>
      </c>
      <c r="T250" s="4">
        <v>0</v>
      </c>
      <c r="U250" s="4">
        <v>0</v>
      </c>
      <c r="V250" s="4">
        <v>0</v>
      </c>
      <c r="W250" s="4">
        <v>0</v>
      </c>
      <c r="X250" s="4">
        <v>61</v>
      </c>
    </row>
    <row r="251" spans="1:24" x14ac:dyDescent="0.2">
      <c r="A251" s="5">
        <v>42965.854212962964</v>
      </c>
      <c r="B251" s="4">
        <v>61</v>
      </c>
      <c r="C251" s="4">
        <v>4</v>
      </c>
      <c r="D251" s="4">
        <v>37</v>
      </c>
      <c r="E251" s="14">
        <f>Tableau_chavsql01_chavsql01_PLCLogger_Pieces_emp_rabotage[[#This Row],[PLC02]]</f>
        <v>901.593994140625</v>
      </c>
      <c r="F251" s="12">
        <v>901.593994140625</v>
      </c>
      <c r="G251" s="8">
        <f>Tableau_chavsql01_chavsql01_PLCLogger_Pieces_emp_rabotage[[#This Row],[PLC04]]/86400</f>
        <v>6.9226852169743287E-4</v>
      </c>
      <c r="H251" s="12">
        <v>59.812000274658203</v>
      </c>
      <c r="I251" s="4">
        <v>3</v>
      </c>
      <c r="J251" s="17">
        <f>(Tableau_chavsql01_chavsql01_PLCLogger_Pieces_emp_rabotage[[#This Row],[PLC07]]/16)</f>
        <v>96</v>
      </c>
      <c r="K251" s="4">
        <v>1536</v>
      </c>
      <c r="L251" s="4">
        <v>2</v>
      </c>
      <c r="M251" s="4">
        <v>533</v>
      </c>
      <c r="N251" s="4">
        <v>1066</v>
      </c>
      <c r="O251" s="4">
        <v>0</v>
      </c>
      <c r="P251" s="4">
        <v>0</v>
      </c>
      <c r="Q251" s="4">
        <v>0</v>
      </c>
      <c r="R251" s="4">
        <v>0</v>
      </c>
      <c r="S251" s="4">
        <v>0</v>
      </c>
      <c r="T251" s="4">
        <v>0</v>
      </c>
      <c r="U251" s="4">
        <v>0</v>
      </c>
      <c r="V251" s="4">
        <v>0</v>
      </c>
      <c r="W251" s="4">
        <v>0</v>
      </c>
      <c r="X251" s="4">
        <v>60</v>
      </c>
    </row>
    <row r="252" spans="1:24" x14ac:dyDescent="0.2">
      <c r="A252" s="5">
        <v>42965.852407407408</v>
      </c>
      <c r="B252" s="4">
        <v>60</v>
      </c>
      <c r="C252" s="4">
        <v>22</v>
      </c>
      <c r="D252" s="4">
        <v>24</v>
      </c>
      <c r="E252" s="14">
        <f>Tableau_chavsql01_chavsql01_PLCLogger_Pieces_emp_rabotage[[#This Row],[PLC02]]</f>
        <v>12384.0029296875</v>
      </c>
      <c r="F252" s="12">
        <v>12384.0029296875</v>
      </c>
      <c r="G252" s="8">
        <f>Tableau_chavsql01_chavsql01_PLCLogger_Pieces_emp_rabotage[[#This Row],[PLC04]]/86400</f>
        <v>7.7247683207194015E-3</v>
      </c>
      <c r="H252" s="12">
        <v>667.41998291015625</v>
      </c>
      <c r="I252" s="4">
        <v>3</v>
      </c>
      <c r="J252" s="17">
        <f>(Tableau_chavsql01_chavsql01_PLCLogger_Pieces_emp_rabotage[[#This Row],[PLC07]]/16)</f>
        <v>94</v>
      </c>
      <c r="K252" s="4">
        <v>1504</v>
      </c>
      <c r="L252" s="4">
        <v>2</v>
      </c>
      <c r="M252" s="4">
        <v>538</v>
      </c>
      <c r="N252" s="4">
        <v>1076</v>
      </c>
      <c r="O252" s="4">
        <v>0</v>
      </c>
      <c r="P252" s="4">
        <v>0</v>
      </c>
      <c r="Q252" s="4">
        <v>0</v>
      </c>
      <c r="R252" s="4">
        <v>0</v>
      </c>
      <c r="S252" s="4">
        <v>0</v>
      </c>
      <c r="T252" s="4">
        <v>0</v>
      </c>
      <c r="U252" s="4">
        <v>0</v>
      </c>
      <c r="V252" s="4">
        <v>0</v>
      </c>
      <c r="W252" s="4">
        <v>0</v>
      </c>
      <c r="X252" s="4">
        <v>59</v>
      </c>
    </row>
    <row r="253" spans="1:24" x14ac:dyDescent="0.2">
      <c r="A253" s="5">
        <v>42965.850138888891</v>
      </c>
      <c r="B253" s="4">
        <v>59</v>
      </c>
      <c r="C253" s="4">
        <v>6</v>
      </c>
      <c r="D253" s="4">
        <v>22</v>
      </c>
      <c r="E253" s="14">
        <f>Tableau_chavsql01_chavsql01_PLCLogger_Pieces_emp_rabotage[[#This Row],[PLC02]]</f>
        <v>2172.722900390625</v>
      </c>
      <c r="F253" s="12">
        <v>2172.722900390625</v>
      </c>
      <c r="G253" s="8">
        <f>Tableau_chavsql01_chavsql01_PLCLogger_Pieces_emp_rabotage[[#This Row],[PLC04]]/86400</f>
        <v>2.9687500662273831E-5</v>
      </c>
      <c r="H253" s="12">
        <v>2.565000057220459</v>
      </c>
      <c r="I253" s="4">
        <v>3</v>
      </c>
      <c r="J253" s="17">
        <f>(Tableau_chavsql01_chavsql01_PLCLogger_Pieces_emp_rabotage[[#This Row],[PLC07]]/16)</f>
        <v>84</v>
      </c>
      <c r="K253" s="4">
        <v>1344</v>
      </c>
      <c r="L253" s="4">
        <v>2</v>
      </c>
      <c r="M253" s="4">
        <v>533</v>
      </c>
      <c r="N253" s="4">
        <v>1066</v>
      </c>
      <c r="O253" s="4">
        <v>0</v>
      </c>
      <c r="P253" s="4">
        <v>0</v>
      </c>
      <c r="Q253" s="4">
        <v>0</v>
      </c>
      <c r="R253" s="4">
        <v>0</v>
      </c>
      <c r="S253" s="4">
        <v>0</v>
      </c>
      <c r="T253" s="4">
        <v>0</v>
      </c>
      <c r="U253" s="4">
        <v>0</v>
      </c>
      <c r="V253" s="4">
        <v>0</v>
      </c>
      <c r="W253" s="4">
        <v>0</v>
      </c>
      <c r="X253" s="4">
        <v>58</v>
      </c>
    </row>
    <row r="254" spans="1:24" x14ac:dyDescent="0.2">
      <c r="A254" s="5">
        <v>42965.842800925922</v>
      </c>
      <c r="B254" s="4">
        <v>58</v>
      </c>
      <c r="C254" s="4">
        <v>5</v>
      </c>
      <c r="D254" s="4">
        <v>37</v>
      </c>
      <c r="E254" s="14">
        <f>Tableau_chavsql01_chavsql01_PLCLogger_Pieces_emp_rabotage[[#This Row],[PLC02]]</f>
        <v>859.34002685546875</v>
      </c>
      <c r="F254" s="12">
        <v>859.34002685546875</v>
      </c>
      <c r="G254" s="8">
        <f>Tableau_chavsql01_chavsql01_PLCLogger_Pieces_emp_rabotage[[#This Row],[PLC04]]/86400</f>
        <v>2.8414350968820076E-5</v>
      </c>
      <c r="H254" s="12">
        <v>2.4549999237060547</v>
      </c>
      <c r="I254" s="4">
        <v>3</v>
      </c>
      <c r="J254" s="17">
        <f>(Tableau_chavsql01_chavsql01_PLCLogger_Pieces_emp_rabotage[[#This Row],[PLC07]]/16)</f>
        <v>96</v>
      </c>
      <c r="K254" s="4">
        <v>1536</v>
      </c>
      <c r="L254" s="4">
        <v>2</v>
      </c>
      <c r="M254" s="4">
        <v>533</v>
      </c>
      <c r="N254" s="4">
        <v>1066</v>
      </c>
      <c r="O254" s="4">
        <v>0</v>
      </c>
      <c r="P254" s="4">
        <v>0</v>
      </c>
      <c r="Q254" s="4">
        <v>0</v>
      </c>
      <c r="R254" s="4">
        <v>0</v>
      </c>
      <c r="S254" s="4">
        <v>0</v>
      </c>
      <c r="T254" s="4">
        <v>0</v>
      </c>
      <c r="U254" s="4">
        <v>0</v>
      </c>
      <c r="V254" s="4">
        <v>0</v>
      </c>
      <c r="W254" s="4">
        <v>0</v>
      </c>
      <c r="X254" s="4">
        <v>57</v>
      </c>
    </row>
    <row r="255" spans="1:24" x14ac:dyDescent="0.2">
      <c r="A255" s="5">
        <v>42965.841724537036</v>
      </c>
      <c r="B255" s="4">
        <v>57</v>
      </c>
      <c r="C255" s="4">
        <v>25</v>
      </c>
      <c r="D255" s="4">
        <v>25</v>
      </c>
      <c r="E255" s="14">
        <f>Tableau_chavsql01_chavsql01_PLCLogger_Pieces_emp_rabotage[[#This Row],[PLC02]]</f>
        <v>1762.7919921875</v>
      </c>
      <c r="F255" s="12">
        <v>1762.7919921875</v>
      </c>
      <c r="G255" s="8">
        <f>Tableau_chavsql01_chavsql01_PLCLogger_Pieces_emp_rabotage[[#This Row],[PLC04]]/86400</f>
        <v>4.7453703289782556E-6</v>
      </c>
      <c r="H255" s="12">
        <v>0.40999999642372131</v>
      </c>
      <c r="I255" s="4">
        <v>3</v>
      </c>
      <c r="J255" s="17">
        <f>(Tableau_chavsql01_chavsql01_PLCLogger_Pieces_emp_rabotage[[#This Row],[PLC07]]/16)</f>
        <v>96</v>
      </c>
      <c r="K255" s="4">
        <v>1536</v>
      </c>
      <c r="L255" s="4">
        <v>3</v>
      </c>
      <c r="M255" s="4">
        <v>400</v>
      </c>
      <c r="N255" s="4">
        <v>1200</v>
      </c>
      <c r="O255" s="4">
        <v>0</v>
      </c>
      <c r="P255" s="4">
        <v>0</v>
      </c>
      <c r="Q255" s="4">
        <v>0</v>
      </c>
      <c r="R255" s="4">
        <v>0</v>
      </c>
      <c r="S255" s="4">
        <v>0</v>
      </c>
      <c r="T255" s="4">
        <v>0</v>
      </c>
      <c r="U255" s="4">
        <v>0</v>
      </c>
      <c r="V255" s="4">
        <v>0</v>
      </c>
      <c r="W255" s="4">
        <v>0</v>
      </c>
      <c r="X255" s="4">
        <v>56</v>
      </c>
    </row>
    <row r="256" spans="1:24" x14ac:dyDescent="0.2">
      <c r="A256" s="5">
        <v>42965.832662037035</v>
      </c>
      <c r="B256" s="4">
        <v>56</v>
      </c>
      <c r="C256" s="4">
        <v>4</v>
      </c>
      <c r="D256" s="4">
        <v>37</v>
      </c>
      <c r="E256" s="14">
        <f>Tableau_chavsql01_chavsql01_PLCLogger_Pieces_emp_rabotage[[#This Row],[PLC02]]</f>
        <v>824.719970703125</v>
      </c>
      <c r="F256" s="12">
        <v>824.719970703125</v>
      </c>
      <c r="G256" s="8">
        <f>Tableau_chavsql01_chavsql01_PLCLogger_Pieces_emp_rabotage[[#This Row],[PLC04]]/86400</f>
        <v>2.1307869917816585E-5</v>
      </c>
      <c r="H256" s="12">
        <v>1.840999960899353</v>
      </c>
      <c r="I256" s="4">
        <v>3</v>
      </c>
      <c r="J256" s="17">
        <f>(Tableau_chavsql01_chavsql01_PLCLogger_Pieces_emp_rabotage[[#This Row],[PLC07]]/16)</f>
        <v>96</v>
      </c>
      <c r="K256" s="4">
        <v>1536</v>
      </c>
      <c r="L256" s="4">
        <v>2</v>
      </c>
      <c r="M256" s="4">
        <v>533</v>
      </c>
      <c r="N256" s="4">
        <v>1066</v>
      </c>
      <c r="O256" s="4">
        <v>0</v>
      </c>
      <c r="P256" s="4">
        <v>0</v>
      </c>
      <c r="Q256" s="4">
        <v>0</v>
      </c>
      <c r="R256" s="4">
        <v>0</v>
      </c>
      <c r="S256" s="4">
        <v>0</v>
      </c>
      <c r="T256" s="4">
        <v>0</v>
      </c>
      <c r="U256" s="4">
        <v>0</v>
      </c>
      <c r="V256" s="4">
        <v>0</v>
      </c>
      <c r="W256" s="4">
        <v>0</v>
      </c>
      <c r="X256" s="4">
        <v>55</v>
      </c>
    </row>
    <row r="257" spans="1:24" x14ac:dyDescent="0.2">
      <c r="A257" s="5">
        <v>42965.8278587963</v>
      </c>
      <c r="B257" s="4">
        <v>55</v>
      </c>
      <c r="C257" s="4">
        <v>19</v>
      </c>
      <c r="D257" s="4">
        <v>25</v>
      </c>
      <c r="E257" s="14">
        <f>Tableau_chavsql01_chavsql01_PLCLogger_Pieces_emp_rabotage[[#This Row],[PLC02]]</f>
        <v>1841.2469482421875</v>
      </c>
      <c r="F257" s="12">
        <v>1841.2469482421875</v>
      </c>
      <c r="G257" s="8">
        <f>Tableau_chavsql01_chavsql01_PLCLogger_Pieces_emp_rabotage[[#This Row],[PLC04]]/86400</f>
        <v>6.8369674682617187E-3</v>
      </c>
      <c r="H257" s="12">
        <v>590.7139892578125</v>
      </c>
      <c r="I257" s="4">
        <v>3</v>
      </c>
      <c r="J257" s="17">
        <f>(Tableau_chavsql01_chavsql01_PLCLogger_Pieces_emp_rabotage[[#This Row],[PLC07]]/16)</f>
        <v>96</v>
      </c>
      <c r="K257" s="4">
        <v>1536</v>
      </c>
      <c r="L257" s="4">
        <v>3</v>
      </c>
      <c r="M257" s="4">
        <v>400</v>
      </c>
      <c r="N257" s="4">
        <v>1200</v>
      </c>
      <c r="O257" s="4">
        <v>0</v>
      </c>
      <c r="P257" s="4">
        <v>0</v>
      </c>
      <c r="Q257" s="4">
        <v>0</v>
      </c>
      <c r="R257" s="4">
        <v>0</v>
      </c>
      <c r="S257" s="4">
        <v>0</v>
      </c>
      <c r="T257" s="4">
        <v>0</v>
      </c>
      <c r="U257" s="4">
        <v>0</v>
      </c>
      <c r="V257" s="4">
        <v>0</v>
      </c>
      <c r="W257" s="4">
        <v>0</v>
      </c>
      <c r="X257" s="4">
        <v>54</v>
      </c>
    </row>
    <row r="258" spans="1:24" x14ac:dyDescent="0.2">
      <c r="A258" s="5">
        <v>42965.827106481483</v>
      </c>
      <c r="B258" s="4">
        <v>54</v>
      </c>
      <c r="C258" s="4">
        <v>8</v>
      </c>
      <c r="D258" s="4">
        <v>22</v>
      </c>
      <c r="E258" s="14">
        <f>Tableau_chavsql01_chavsql01_PLCLogger_Pieces_emp_rabotage[[#This Row],[PLC02]]</f>
        <v>2468.23388671875</v>
      </c>
      <c r="F258" s="12">
        <v>2468.23388671875</v>
      </c>
      <c r="G258" s="8">
        <f>Tableau_chavsql01_chavsql01_PLCLogger_Pieces_emp_rabotage[[#This Row],[PLC04]]/86400</f>
        <v>2.8564352459377711E-3</v>
      </c>
      <c r="H258" s="12">
        <v>246.79600524902344</v>
      </c>
      <c r="I258" s="4">
        <v>3</v>
      </c>
      <c r="J258" s="17">
        <f>(Tableau_chavsql01_chavsql01_PLCLogger_Pieces_emp_rabotage[[#This Row],[PLC07]]/16)</f>
        <v>84</v>
      </c>
      <c r="K258" s="4">
        <v>1344</v>
      </c>
      <c r="L258" s="4">
        <v>2</v>
      </c>
      <c r="M258" s="4">
        <v>533</v>
      </c>
      <c r="N258" s="4">
        <v>1066</v>
      </c>
      <c r="O258" s="4">
        <v>0</v>
      </c>
      <c r="P258" s="4">
        <v>0</v>
      </c>
      <c r="Q258" s="4">
        <v>0</v>
      </c>
      <c r="R258" s="4">
        <v>0</v>
      </c>
      <c r="S258" s="4">
        <v>0</v>
      </c>
      <c r="T258" s="4">
        <v>0</v>
      </c>
      <c r="U258" s="4">
        <v>0</v>
      </c>
      <c r="V258" s="4">
        <v>0</v>
      </c>
      <c r="W258" s="4">
        <v>0</v>
      </c>
      <c r="X258" s="4">
        <v>53</v>
      </c>
    </row>
    <row r="259" spans="1:24" x14ac:dyDescent="0.2">
      <c r="A259" s="5">
        <v>42965.822812500002</v>
      </c>
      <c r="B259" s="4">
        <v>53</v>
      </c>
      <c r="C259" s="4">
        <v>5</v>
      </c>
      <c r="D259" s="4">
        <v>37</v>
      </c>
      <c r="E259" s="14">
        <f>Tableau_chavsql01_chavsql01_PLCLogger_Pieces_emp_rabotage[[#This Row],[PLC02]]</f>
        <v>843.12799072265625</v>
      </c>
      <c r="F259" s="12">
        <v>843.12799072265625</v>
      </c>
      <c r="G259" s="8">
        <f>Tableau_chavsql01_chavsql01_PLCLogger_Pieces_emp_rabotage[[#This Row],[PLC04]]/86400</f>
        <v>2.9201388910964682E-5</v>
      </c>
      <c r="H259" s="12">
        <v>2.5230000019073486</v>
      </c>
      <c r="I259" s="4">
        <v>3</v>
      </c>
      <c r="J259" s="17">
        <f>(Tableau_chavsql01_chavsql01_PLCLogger_Pieces_emp_rabotage[[#This Row],[PLC07]]/16)</f>
        <v>96</v>
      </c>
      <c r="K259" s="4">
        <v>1536</v>
      </c>
      <c r="L259" s="4">
        <v>2</v>
      </c>
      <c r="M259" s="4">
        <v>533</v>
      </c>
      <c r="N259" s="4">
        <v>1066</v>
      </c>
      <c r="O259" s="4">
        <v>0</v>
      </c>
      <c r="P259" s="4">
        <v>0</v>
      </c>
      <c r="Q259" s="4">
        <v>0</v>
      </c>
      <c r="R259" s="4">
        <v>0</v>
      </c>
      <c r="S259" s="4">
        <v>0</v>
      </c>
      <c r="T259" s="4">
        <v>0</v>
      </c>
      <c r="U259" s="4">
        <v>0</v>
      </c>
      <c r="V259" s="4">
        <v>0</v>
      </c>
      <c r="W259" s="4">
        <v>0</v>
      </c>
      <c r="X259" s="4">
        <v>52</v>
      </c>
    </row>
    <row r="260" spans="1:24" x14ac:dyDescent="0.2">
      <c r="A260" s="5">
        <v>42965.815520833334</v>
      </c>
      <c r="B260" s="4">
        <v>52</v>
      </c>
      <c r="C260" s="4">
        <v>26</v>
      </c>
      <c r="D260" s="4">
        <v>30</v>
      </c>
      <c r="E260" s="14">
        <f>Tableau_chavsql01_chavsql01_PLCLogger_Pieces_emp_rabotage[[#This Row],[PLC02]]</f>
        <v>4512.52392578125</v>
      </c>
      <c r="F260" s="12">
        <v>4512.52392578125</v>
      </c>
      <c r="G260" s="8">
        <f>Tableau_chavsql01_chavsql01_PLCLogger_Pieces_emp_rabotage[[#This Row],[PLC04]]/86400</f>
        <v>3.6310301886664496E-3</v>
      </c>
      <c r="H260" s="12">
        <v>313.72100830078125</v>
      </c>
      <c r="I260" s="4">
        <v>3</v>
      </c>
      <c r="J260" s="17">
        <f>(Tableau_chavsql01_chavsql01_PLCLogger_Pieces_emp_rabotage[[#This Row],[PLC07]]/16)</f>
        <v>96</v>
      </c>
      <c r="K260" s="4">
        <v>1536</v>
      </c>
      <c r="L260" s="4">
        <v>2</v>
      </c>
      <c r="M260" s="4">
        <v>538</v>
      </c>
      <c r="N260" s="4">
        <v>1076</v>
      </c>
      <c r="O260" s="4">
        <v>0</v>
      </c>
      <c r="P260" s="4">
        <v>0</v>
      </c>
      <c r="Q260" s="4">
        <v>0</v>
      </c>
      <c r="R260" s="4">
        <v>0</v>
      </c>
      <c r="S260" s="4">
        <v>0</v>
      </c>
      <c r="T260" s="4">
        <v>0</v>
      </c>
      <c r="U260" s="4">
        <v>0</v>
      </c>
      <c r="V260" s="4">
        <v>0</v>
      </c>
      <c r="W260" s="4">
        <v>0</v>
      </c>
      <c r="X260" s="4">
        <v>51</v>
      </c>
    </row>
    <row r="261" spans="1:24" x14ac:dyDescent="0.2">
      <c r="A261" s="5">
        <v>42965.812986111108</v>
      </c>
      <c r="B261" s="4">
        <v>51</v>
      </c>
      <c r="C261" s="4">
        <v>4</v>
      </c>
      <c r="D261" s="4">
        <v>37</v>
      </c>
      <c r="E261" s="14">
        <f>Tableau_chavsql01_chavsql01_PLCLogger_Pieces_emp_rabotage[[#This Row],[PLC02]]</f>
        <v>828.77001953125</v>
      </c>
      <c r="F261" s="12">
        <v>828.77001953125</v>
      </c>
      <c r="G261" s="8">
        <f>Tableau_chavsql01_chavsql01_PLCLogger_Pieces_emp_rabotage[[#This Row],[PLC04]]/86400</f>
        <v>2.4108795656098258E-5</v>
      </c>
      <c r="H261" s="12">
        <v>2.0829999446868896</v>
      </c>
      <c r="I261" s="4">
        <v>3</v>
      </c>
      <c r="J261" s="17">
        <f>(Tableau_chavsql01_chavsql01_PLCLogger_Pieces_emp_rabotage[[#This Row],[PLC07]]/16)</f>
        <v>96</v>
      </c>
      <c r="K261" s="4">
        <v>1536</v>
      </c>
      <c r="L261" s="4">
        <v>2</v>
      </c>
      <c r="M261" s="4">
        <v>533</v>
      </c>
      <c r="N261" s="4">
        <v>1066</v>
      </c>
      <c r="O261" s="4">
        <v>0</v>
      </c>
      <c r="P261" s="4">
        <v>0</v>
      </c>
      <c r="Q261" s="4">
        <v>0</v>
      </c>
      <c r="R261" s="4">
        <v>0</v>
      </c>
      <c r="S261" s="4">
        <v>0</v>
      </c>
      <c r="T261" s="4">
        <v>0</v>
      </c>
      <c r="U261" s="4">
        <v>0</v>
      </c>
      <c r="V261" s="4">
        <v>0</v>
      </c>
      <c r="W261" s="4">
        <v>0</v>
      </c>
      <c r="X261" s="4">
        <v>50</v>
      </c>
    </row>
    <row r="262" spans="1:24" x14ac:dyDescent="0.2">
      <c r="A262" s="5">
        <v>42965.807557870372</v>
      </c>
      <c r="B262" s="4">
        <v>50</v>
      </c>
      <c r="C262" s="4">
        <v>7</v>
      </c>
      <c r="D262" s="4">
        <v>25</v>
      </c>
      <c r="E262" s="14">
        <f>Tableau_chavsql01_chavsql01_PLCLogger_Pieces_emp_rabotage[[#This Row],[PLC02]]</f>
        <v>1794.8349609375</v>
      </c>
      <c r="F262" s="12">
        <v>1794.8349609375</v>
      </c>
      <c r="G262" s="8">
        <f>Tableau_chavsql01_chavsql01_PLCLogger_Pieces_emp_rabotage[[#This Row],[PLC04]]/86400</f>
        <v>8.525972013120298E-3</v>
      </c>
      <c r="H262" s="12">
        <v>736.64398193359375</v>
      </c>
      <c r="I262" s="4">
        <v>3</v>
      </c>
      <c r="J262" s="17">
        <f>(Tableau_chavsql01_chavsql01_PLCLogger_Pieces_emp_rabotage[[#This Row],[PLC07]]/16)</f>
        <v>96</v>
      </c>
      <c r="K262" s="4">
        <v>1536</v>
      </c>
      <c r="L262" s="4">
        <v>3</v>
      </c>
      <c r="M262" s="4">
        <v>400</v>
      </c>
      <c r="N262" s="4">
        <v>1200</v>
      </c>
      <c r="O262" s="4">
        <v>0</v>
      </c>
      <c r="P262" s="4">
        <v>0</v>
      </c>
      <c r="Q262" s="4">
        <v>0</v>
      </c>
      <c r="R262" s="4">
        <v>0</v>
      </c>
      <c r="S262" s="4">
        <v>0</v>
      </c>
      <c r="T262" s="4">
        <v>0</v>
      </c>
      <c r="U262" s="4">
        <v>0</v>
      </c>
      <c r="V262" s="4">
        <v>0</v>
      </c>
      <c r="W262" s="4">
        <v>0</v>
      </c>
      <c r="X262" s="4">
        <v>49</v>
      </c>
    </row>
    <row r="263" spans="1:24" x14ac:dyDescent="0.2">
      <c r="A263" s="5">
        <v>42965.803171296298</v>
      </c>
      <c r="B263" s="4">
        <v>49</v>
      </c>
      <c r="C263" s="4">
        <v>6</v>
      </c>
      <c r="D263" s="4">
        <v>37</v>
      </c>
      <c r="E263" s="14">
        <f>Tableau_chavsql01_chavsql01_PLCLogger_Pieces_emp_rabotage[[#This Row],[PLC02]]</f>
        <v>774.6810302734375</v>
      </c>
      <c r="F263" s="12">
        <v>774.6810302734375</v>
      </c>
      <c r="G263" s="8">
        <f>Tableau_chavsql01_chavsql01_PLCLogger_Pieces_emp_rabotage[[#This Row],[PLC04]]/86400</f>
        <v>1.8732638270766648E-4</v>
      </c>
      <c r="H263" s="12">
        <v>16.184999465942383</v>
      </c>
      <c r="I263" s="4">
        <v>3</v>
      </c>
      <c r="J263" s="17">
        <f>(Tableau_chavsql01_chavsql01_PLCLogger_Pieces_emp_rabotage[[#This Row],[PLC07]]/16)</f>
        <v>96</v>
      </c>
      <c r="K263" s="4">
        <v>1536</v>
      </c>
      <c r="L263" s="4">
        <v>2</v>
      </c>
      <c r="M263" s="4">
        <v>533</v>
      </c>
      <c r="N263" s="4">
        <v>1066</v>
      </c>
      <c r="O263" s="4">
        <v>0</v>
      </c>
      <c r="P263" s="4">
        <v>0</v>
      </c>
      <c r="Q263" s="4">
        <v>0</v>
      </c>
      <c r="R263" s="4">
        <v>0</v>
      </c>
      <c r="S263" s="4">
        <v>0</v>
      </c>
      <c r="T263" s="4">
        <v>0</v>
      </c>
      <c r="U263" s="4">
        <v>0</v>
      </c>
      <c r="V263" s="4">
        <v>0</v>
      </c>
      <c r="W263" s="4">
        <v>0</v>
      </c>
      <c r="X263" s="4">
        <v>48</v>
      </c>
    </row>
    <row r="264" spans="1:24" x14ac:dyDescent="0.2">
      <c r="A264" s="5">
        <v>42965.800763888888</v>
      </c>
      <c r="B264" s="4">
        <v>48</v>
      </c>
      <c r="C264" s="4">
        <v>25</v>
      </c>
      <c r="D264" s="4">
        <v>40</v>
      </c>
      <c r="E264" s="14">
        <f>Tableau_chavsql01_chavsql01_PLCLogger_Pieces_emp_rabotage[[#This Row],[PLC02]]</f>
        <v>23874.251953125</v>
      </c>
      <c r="F264" s="12">
        <v>23874.251953125</v>
      </c>
      <c r="G264" s="8">
        <f>Tableau_chavsql01_chavsql01_PLCLogger_Pieces_emp_rabotage[[#This Row],[PLC04]]/86400</f>
        <v>5.997592784740307E-3</v>
      </c>
      <c r="H264" s="12">
        <v>518.1920166015625</v>
      </c>
      <c r="I264" s="4">
        <v>3</v>
      </c>
      <c r="J264" s="17">
        <f>(Tableau_chavsql01_chavsql01_PLCLogger_Pieces_emp_rabotage[[#This Row],[PLC07]]/16)</f>
        <v>84</v>
      </c>
      <c r="K264" s="4">
        <v>1344</v>
      </c>
      <c r="L264" s="4">
        <v>2</v>
      </c>
      <c r="M264" s="4">
        <v>538</v>
      </c>
      <c r="N264" s="4">
        <v>1076</v>
      </c>
      <c r="O264" s="4">
        <v>0</v>
      </c>
      <c r="P264" s="4">
        <v>0</v>
      </c>
      <c r="Q264" s="4">
        <v>0</v>
      </c>
      <c r="R264" s="4">
        <v>0</v>
      </c>
      <c r="S264" s="4">
        <v>0</v>
      </c>
      <c r="T264" s="4">
        <v>0</v>
      </c>
      <c r="U264" s="4">
        <v>0</v>
      </c>
      <c r="V264" s="4">
        <v>0</v>
      </c>
      <c r="W264" s="4">
        <v>0</v>
      </c>
      <c r="X264" s="4">
        <v>47</v>
      </c>
    </row>
    <row r="265" spans="1:24" x14ac:dyDescent="0.2">
      <c r="A265" s="5">
        <v>42965.79824074074</v>
      </c>
      <c r="B265" s="4">
        <v>47</v>
      </c>
      <c r="C265" s="4">
        <v>5</v>
      </c>
      <c r="D265" s="4">
        <v>22</v>
      </c>
      <c r="E265" s="14">
        <f>Tableau_chavsql01_chavsql01_PLCLogger_Pieces_emp_rabotage[[#This Row],[PLC02]]</f>
        <v>2350.5439453125</v>
      </c>
      <c r="F265" s="12">
        <v>2350.5439453125</v>
      </c>
      <c r="G265" s="8">
        <f>Tableau_chavsql01_chavsql01_PLCLogger_Pieces_emp_rabotage[[#This Row],[PLC04]]/86400</f>
        <v>3.4125924993444372E-3</v>
      </c>
      <c r="H265" s="12">
        <v>294.84799194335937</v>
      </c>
      <c r="I265" s="4">
        <v>3</v>
      </c>
      <c r="J265" s="17">
        <f>(Tableau_chavsql01_chavsql01_PLCLogger_Pieces_emp_rabotage[[#This Row],[PLC07]]/16)</f>
        <v>84</v>
      </c>
      <c r="K265" s="4">
        <v>1344</v>
      </c>
      <c r="L265" s="4">
        <v>2</v>
      </c>
      <c r="M265" s="4">
        <v>533</v>
      </c>
      <c r="N265" s="4">
        <v>1066</v>
      </c>
      <c r="O265" s="4">
        <v>0</v>
      </c>
      <c r="P265" s="4">
        <v>0</v>
      </c>
      <c r="Q265" s="4">
        <v>0</v>
      </c>
      <c r="R265" s="4">
        <v>0</v>
      </c>
      <c r="S265" s="4">
        <v>0</v>
      </c>
      <c r="T265" s="4">
        <v>0</v>
      </c>
      <c r="U265" s="4">
        <v>0</v>
      </c>
      <c r="V265" s="4">
        <v>0</v>
      </c>
      <c r="W265" s="4">
        <v>0</v>
      </c>
      <c r="X265" s="4">
        <v>46</v>
      </c>
    </row>
    <row r="266" spans="1:24" x14ac:dyDescent="0.2">
      <c r="A266" s="5">
        <v>42965.793773148151</v>
      </c>
      <c r="B266" s="4">
        <v>46</v>
      </c>
      <c r="C266" s="4">
        <v>4</v>
      </c>
      <c r="D266" s="4">
        <v>37</v>
      </c>
      <c r="E266" s="14">
        <f>Tableau_chavsql01_chavsql01_PLCLogger_Pieces_emp_rabotage[[#This Row],[PLC02]]</f>
        <v>763.614013671875</v>
      </c>
      <c r="F266" s="12">
        <v>763.614013671875</v>
      </c>
      <c r="G266" s="8">
        <f>Tableau_chavsql01_chavsql01_PLCLogger_Pieces_emp_rabotage[[#This Row],[PLC04]]/86400</f>
        <v>2.3472223568845679E-5</v>
      </c>
      <c r="H266" s="12">
        <v>2.0280001163482666</v>
      </c>
      <c r="I266" s="4">
        <v>3</v>
      </c>
      <c r="J266" s="17">
        <f>(Tableau_chavsql01_chavsql01_PLCLogger_Pieces_emp_rabotage[[#This Row],[PLC07]]/16)</f>
        <v>96</v>
      </c>
      <c r="K266" s="4">
        <v>1536</v>
      </c>
      <c r="L266" s="4">
        <v>2</v>
      </c>
      <c r="M266" s="4">
        <v>533</v>
      </c>
      <c r="N266" s="4">
        <v>1066</v>
      </c>
      <c r="O266" s="4">
        <v>0</v>
      </c>
      <c r="P266" s="4">
        <v>0</v>
      </c>
      <c r="Q266" s="4">
        <v>0</v>
      </c>
      <c r="R266" s="4">
        <v>0</v>
      </c>
      <c r="S266" s="4">
        <v>0</v>
      </c>
      <c r="T266" s="4">
        <v>0</v>
      </c>
      <c r="U266" s="4">
        <v>0</v>
      </c>
      <c r="V266" s="4">
        <v>0</v>
      </c>
      <c r="W266" s="4">
        <v>0</v>
      </c>
      <c r="X266" s="4">
        <v>45</v>
      </c>
    </row>
    <row r="267" spans="1:24" x14ac:dyDescent="0.2">
      <c r="A267" s="5">
        <v>42965.791724537034</v>
      </c>
      <c r="B267" s="4">
        <v>45</v>
      </c>
      <c r="C267" s="4">
        <v>21</v>
      </c>
      <c r="D267" s="4">
        <v>25</v>
      </c>
      <c r="E267" s="14">
        <f>Tableau_chavsql01_chavsql01_PLCLogger_Pieces_emp_rabotage[[#This Row],[PLC02]]</f>
        <v>1864.08203125</v>
      </c>
      <c r="F267" s="12">
        <v>1864.08203125</v>
      </c>
      <c r="G267" s="8">
        <f>Tableau_chavsql01_chavsql01_PLCLogger_Pieces_emp_rabotage[[#This Row],[PLC04]]/86400</f>
        <v>1.3638610839843751E-2</v>
      </c>
      <c r="H267" s="12">
        <v>1178.3759765625</v>
      </c>
      <c r="I267" s="4">
        <v>3</v>
      </c>
      <c r="J267" s="17">
        <f>(Tableau_chavsql01_chavsql01_PLCLogger_Pieces_emp_rabotage[[#This Row],[PLC07]]/16)</f>
        <v>96</v>
      </c>
      <c r="K267" s="4">
        <v>1536</v>
      </c>
      <c r="L267" s="4">
        <v>3</v>
      </c>
      <c r="M267" s="4">
        <v>400</v>
      </c>
      <c r="N267" s="4">
        <v>1200</v>
      </c>
      <c r="O267" s="4">
        <v>0</v>
      </c>
      <c r="P267" s="4">
        <v>0</v>
      </c>
      <c r="Q267" s="4">
        <v>0</v>
      </c>
      <c r="R267" s="4">
        <v>0</v>
      </c>
      <c r="S267" s="4">
        <v>0</v>
      </c>
      <c r="T267" s="4">
        <v>0</v>
      </c>
      <c r="U267" s="4">
        <v>0</v>
      </c>
      <c r="V267" s="4">
        <v>0</v>
      </c>
      <c r="W267" s="4">
        <v>0</v>
      </c>
      <c r="X267" s="4">
        <v>44</v>
      </c>
    </row>
    <row r="268" spans="1:24" x14ac:dyDescent="0.2">
      <c r="A268" s="5">
        <v>42965.784768518519</v>
      </c>
      <c r="B268" s="4">
        <v>44</v>
      </c>
      <c r="C268" s="4">
        <v>6</v>
      </c>
      <c r="D268" s="4">
        <v>37</v>
      </c>
      <c r="E268" s="14">
        <f>Tableau_chavsql01_chavsql01_PLCLogger_Pieces_emp_rabotage[[#This Row],[PLC02]]</f>
        <v>771.03900146484375</v>
      </c>
      <c r="F268" s="12">
        <v>771.03900146484375</v>
      </c>
      <c r="G268" s="8">
        <f>Tableau_chavsql01_chavsql01_PLCLogger_Pieces_emp_rabotage[[#This Row],[PLC04]]/86400</f>
        <v>2.7233795435340315E-5</v>
      </c>
      <c r="H268" s="12">
        <v>2.3529999256134033</v>
      </c>
      <c r="I268" s="4">
        <v>3</v>
      </c>
      <c r="J268" s="17">
        <f>(Tableau_chavsql01_chavsql01_PLCLogger_Pieces_emp_rabotage[[#This Row],[PLC07]]/16)</f>
        <v>96</v>
      </c>
      <c r="K268" s="4">
        <v>1536</v>
      </c>
      <c r="L268" s="4">
        <v>2</v>
      </c>
      <c r="M268" s="4">
        <v>533</v>
      </c>
      <c r="N268" s="4">
        <v>1066</v>
      </c>
      <c r="O268" s="4">
        <v>0</v>
      </c>
      <c r="P268" s="4">
        <v>0</v>
      </c>
      <c r="Q268" s="4">
        <v>0</v>
      </c>
      <c r="R268" s="4">
        <v>0</v>
      </c>
      <c r="S268" s="4">
        <v>0</v>
      </c>
      <c r="T268" s="4">
        <v>0</v>
      </c>
      <c r="U268" s="4">
        <v>0</v>
      </c>
      <c r="V268" s="4">
        <v>0</v>
      </c>
      <c r="W268" s="4">
        <v>0</v>
      </c>
      <c r="X268" s="4">
        <v>43</v>
      </c>
    </row>
    <row r="269" spans="1:24" x14ac:dyDescent="0.2">
      <c r="A269" s="5">
        <v>42965.784490740742</v>
      </c>
      <c r="B269" s="4">
        <v>43</v>
      </c>
      <c r="C269" s="4">
        <v>19</v>
      </c>
      <c r="D269" s="4">
        <v>14</v>
      </c>
      <c r="E269" s="14">
        <f>Tableau_chavsql01_chavsql01_PLCLogger_Pieces_emp_rabotage[[#This Row],[PLC02]]</f>
        <v>11675.9609375</v>
      </c>
      <c r="F269" s="12">
        <v>11675.9609375</v>
      </c>
      <c r="G269" s="8">
        <f>Tableau_chavsql01_chavsql01_PLCLogger_Pieces_emp_rabotage[[#This Row],[PLC04]]/86400</f>
        <v>1.9031250918353045E-4</v>
      </c>
      <c r="H269" s="12">
        <v>16.443000793457031</v>
      </c>
      <c r="I269" s="4">
        <v>3</v>
      </c>
      <c r="J269" s="17">
        <f>(Tableau_chavsql01_chavsql01_PLCLogger_Pieces_emp_rabotage[[#This Row],[PLC07]]/16)</f>
        <v>74</v>
      </c>
      <c r="K269" s="4">
        <v>1184</v>
      </c>
      <c r="L269" s="4">
        <v>2</v>
      </c>
      <c r="M269" s="4">
        <v>533</v>
      </c>
      <c r="N269" s="4">
        <v>1066</v>
      </c>
      <c r="O269" s="4">
        <v>0</v>
      </c>
      <c r="P269" s="4">
        <v>0</v>
      </c>
      <c r="Q269" s="4">
        <v>0</v>
      </c>
      <c r="R269" s="4">
        <v>0</v>
      </c>
      <c r="S269" s="4">
        <v>0</v>
      </c>
      <c r="T269" s="4">
        <v>0</v>
      </c>
      <c r="U269" s="4">
        <v>0</v>
      </c>
      <c r="V269" s="4">
        <v>0</v>
      </c>
      <c r="W269" s="4">
        <v>0</v>
      </c>
      <c r="X269" s="4">
        <v>42</v>
      </c>
    </row>
    <row r="270" spans="1:24" x14ac:dyDescent="0.2">
      <c r="A270" s="5">
        <v>42965.780069444445</v>
      </c>
      <c r="B270" s="4">
        <v>42</v>
      </c>
      <c r="C270" s="4">
        <v>4</v>
      </c>
      <c r="D270" s="4">
        <v>38</v>
      </c>
      <c r="E270" s="14">
        <f>Tableau_chavsql01_chavsql01_PLCLogger_Pieces_emp_rabotage[[#This Row],[PLC02]]</f>
        <v>7223.466796875</v>
      </c>
      <c r="F270" s="12">
        <v>7223.466796875</v>
      </c>
      <c r="G270" s="8">
        <f>Tableau_chavsql01_chavsql01_PLCLogger_Pieces_emp_rabotage[[#This Row],[PLC04]]/86400</f>
        <v>2.121527713757974E-5</v>
      </c>
      <c r="H270" s="12">
        <v>1.8329999446868896</v>
      </c>
      <c r="I270" s="4">
        <v>3</v>
      </c>
      <c r="J270" s="17">
        <f>(Tableau_chavsql01_chavsql01_PLCLogger_Pieces_emp_rabotage[[#This Row],[PLC07]]/16)</f>
        <v>96</v>
      </c>
      <c r="K270" s="4">
        <v>1536</v>
      </c>
      <c r="L270" s="4">
        <v>2</v>
      </c>
      <c r="M270" s="4">
        <v>533</v>
      </c>
      <c r="N270" s="4">
        <v>1066</v>
      </c>
      <c r="O270" s="4">
        <v>0</v>
      </c>
      <c r="P270" s="4">
        <v>0</v>
      </c>
      <c r="Q270" s="4">
        <v>0</v>
      </c>
      <c r="R270" s="4">
        <v>0</v>
      </c>
      <c r="S270" s="4">
        <v>0</v>
      </c>
      <c r="T270" s="4">
        <v>0</v>
      </c>
      <c r="U270" s="4">
        <v>0</v>
      </c>
      <c r="V270" s="4">
        <v>0</v>
      </c>
      <c r="W270" s="4">
        <v>0</v>
      </c>
      <c r="X270" s="4">
        <v>41</v>
      </c>
    </row>
    <row r="271" spans="1:24" x14ac:dyDescent="0.2">
      <c r="A271" s="5">
        <v>42965.779317129629</v>
      </c>
      <c r="B271" s="4">
        <v>41</v>
      </c>
      <c r="C271" s="4">
        <v>17</v>
      </c>
      <c r="D271" s="4">
        <v>17</v>
      </c>
      <c r="E271" s="14">
        <f>Tableau_chavsql01_chavsql01_PLCLogger_Pieces_emp_rabotage[[#This Row],[PLC02]]</f>
        <v>77145.5078125</v>
      </c>
      <c r="F271" s="12">
        <v>77145.5078125</v>
      </c>
      <c r="G271" s="8">
        <f>Tableau_chavsql01_chavsql01_PLCLogger_Pieces_emp_rabotage[[#This Row],[PLC04]]/86400</f>
        <v>5.9204860969826025E-3</v>
      </c>
      <c r="H271" s="12">
        <v>511.52999877929687</v>
      </c>
      <c r="I271" s="4">
        <v>3</v>
      </c>
      <c r="J271" s="17">
        <f>(Tableau_chavsql01_chavsql01_PLCLogger_Pieces_emp_rabotage[[#This Row],[PLC07]]/16)</f>
        <v>78</v>
      </c>
      <c r="K271" s="4">
        <v>1248</v>
      </c>
      <c r="L271" s="4">
        <v>2</v>
      </c>
      <c r="M271" s="4">
        <v>538</v>
      </c>
      <c r="N271" s="4">
        <v>1076</v>
      </c>
      <c r="O271" s="4">
        <v>0</v>
      </c>
      <c r="P271" s="4">
        <v>0</v>
      </c>
      <c r="Q271" s="4">
        <v>0</v>
      </c>
      <c r="R271" s="4">
        <v>0</v>
      </c>
      <c r="S271" s="4">
        <v>0</v>
      </c>
      <c r="T271" s="4">
        <v>0</v>
      </c>
      <c r="U271" s="4">
        <v>0</v>
      </c>
      <c r="V271" s="4">
        <v>0</v>
      </c>
      <c r="W271" s="4">
        <v>0</v>
      </c>
      <c r="X271" s="4">
        <v>40</v>
      </c>
    </row>
    <row r="272" spans="1:24" x14ac:dyDescent="0.2">
      <c r="A272" s="5">
        <v>42965.775567129633</v>
      </c>
      <c r="B272" s="4">
        <v>40</v>
      </c>
      <c r="C272" s="4">
        <v>2</v>
      </c>
      <c r="D272" s="4">
        <v>37</v>
      </c>
      <c r="E272" s="14">
        <f>Tableau_chavsql01_chavsql01_PLCLogger_Pieces_emp_rabotage[[#This Row],[PLC02]]</f>
        <v>791.2139892578125</v>
      </c>
      <c r="F272" s="12">
        <v>791.2139892578125</v>
      </c>
      <c r="G272" s="8">
        <f>Tableau_chavsql01_chavsql01_PLCLogger_Pieces_emp_rabotage[[#This Row],[PLC04]]/86400</f>
        <v>2.924768461121453E-5</v>
      </c>
      <c r="H272" s="12">
        <v>2.5269999504089355</v>
      </c>
      <c r="I272" s="4">
        <v>3</v>
      </c>
      <c r="J272" s="17">
        <f>(Tableau_chavsql01_chavsql01_PLCLogger_Pieces_emp_rabotage[[#This Row],[PLC07]]/16)</f>
        <v>96</v>
      </c>
      <c r="K272" s="4">
        <v>1536</v>
      </c>
      <c r="L272" s="4">
        <v>2</v>
      </c>
      <c r="M272" s="4">
        <v>533</v>
      </c>
      <c r="N272" s="4">
        <v>1066</v>
      </c>
      <c r="O272" s="4">
        <v>0</v>
      </c>
      <c r="P272" s="4">
        <v>0</v>
      </c>
      <c r="Q272" s="4">
        <v>0</v>
      </c>
      <c r="R272" s="4">
        <v>0</v>
      </c>
      <c r="S272" s="4">
        <v>0</v>
      </c>
      <c r="T272" s="4">
        <v>0</v>
      </c>
      <c r="U272" s="4">
        <v>0</v>
      </c>
      <c r="V272" s="4">
        <v>0</v>
      </c>
      <c r="W272" s="4">
        <v>0</v>
      </c>
      <c r="X272" s="4">
        <v>39</v>
      </c>
    </row>
    <row r="273" spans="1:24" x14ac:dyDescent="0.2">
      <c r="A273" s="5">
        <v>42965.771597222221</v>
      </c>
      <c r="B273" s="4">
        <v>39</v>
      </c>
      <c r="C273" s="4">
        <v>16</v>
      </c>
      <c r="D273" s="4">
        <v>22</v>
      </c>
      <c r="E273" s="14">
        <f>Tableau_chavsql01_chavsql01_PLCLogger_Pieces_emp_rabotage[[#This Row],[PLC02]]</f>
        <v>1980.7939453125</v>
      </c>
      <c r="F273" s="12">
        <v>1980.7939453125</v>
      </c>
      <c r="G273" s="8">
        <f>Tableau_chavsql01_chavsql01_PLCLogger_Pieces_emp_rabotage[[#This Row],[PLC04]]/86400</f>
        <v>3.9437731990107786E-3</v>
      </c>
      <c r="H273" s="12">
        <v>340.74200439453125</v>
      </c>
      <c r="I273" s="4">
        <v>3</v>
      </c>
      <c r="J273" s="17">
        <f>(Tableau_chavsql01_chavsql01_PLCLogger_Pieces_emp_rabotage[[#This Row],[PLC07]]/16)</f>
        <v>84</v>
      </c>
      <c r="K273" s="4">
        <v>1344</v>
      </c>
      <c r="L273" s="4">
        <v>2</v>
      </c>
      <c r="M273" s="4">
        <v>533</v>
      </c>
      <c r="N273" s="4">
        <v>1066</v>
      </c>
      <c r="O273" s="4">
        <v>0</v>
      </c>
      <c r="P273" s="4">
        <v>0</v>
      </c>
      <c r="Q273" s="4">
        <v>0</v>
      </c>
      <c r="R273" s="4">
        <v>0</v>
      </c>
      <c r="S273" s="4">
        <v>0</v>
      </c>
      <c r="T273" s="4">
        <v>0</v>
      </c>
      <c r="U273" s="4">
        <v>0</v>
      </c>
      <c r="V273" s="4">
        <v>0</v>
      </c>
      <c r="W273" s="4">
        <v>0</v>
      </c>
      <c r="X273" s="4">
        <v>38</v>
      </c>
    </row>
    <row r="274" spans="1:24" x14ac:dyDescent="0.2">
      <c r="A274" s="5">
        <v>42965.766226851854</v>
      </c>
      <c r="B274" s="4">
        <v>38</v>
      </c>
      <c r="C274" s="4">
        <v>6</v>
      </c>
      <c r="D274" s="4">
        <v>37</v>
      </c>
      <c r="E274" s="14">
        <f>Tableau_chavsql01_chavsql01_PLCLogger_Pieces_emp_rabotage[[#This Row],[PLC02]]</f>
        <v>764.781982421875</v>
      </c>
      <c r="F274" s="12">
        <v>764.781982421875</v>
      </c>
      <c r="G274" s="8">
        <f>Tableau_chavsql01_chavsql01_PLCLogger_Pieces_emp_rabotage[[#This Row],[PLC04]]/86400</f>
        <v>2.9641204962023983E-5</v>
      </c>
      <c r="H274" s="12">
        <v>2.5610001087188721</v>
      </c>
      <c r="I274" s="4">
        <v>3</v>
      </c>
      <c r="J274" s="17">
        <f>(Tableau_chavsql01_chavsql01_PLCLogger_Pieces_emp_rabotage[[#This Row],[PLC07]]/16)</f>
        <v>96</v>
      </c>
      <c r="K274" s="4">
        <v>1536</v>
      </c>
      <c r="L274" s="4">
        <v>2</v>
      </c>
      <c r="M274" s="4">
        <v>533</v>
      </c>
      <c r="N274" s="4">
        <v>1066</v>
      </c>
      <c r="O274" s="4">
        <v>0</v>
      </c>
      <c r="P274" s="4">
        <v>0</v>
      </c>
      <c r="Q274" s="4">
        <v>0</v>
      </c>
      <c r="R274" s="4">
        <v>0</v>
      </c>
      <c r="S274" s="4">
        <v>0</v>
      </c>
      <c r="T274" s="4">
        <v>0</v>
      </c>
      <c r="U274" s="4">
        <v>0</v>
      </c>
      <c r="V274" s="4">
        <v>0</v>
      </c>
      <c r="W274" s="4">
        <v>0</v>
      </c>
      <c r="X274" s="4">
        <v>37</v>
      </c>
    </row>
    <row r="275" spans="1:24" x14ac:dyDescent="0.2">
      <c r="A275" s="5">
        <v>42965.765474537038</v>
      </c>
      <c r="B275" s="4">
        <v>37</v>
      </c>
      <c r="C275" s="4">
        <v>20</v>
      </c>
      <c r="D275" s="4">
        <v>30</v>
      </c>
      <c r="E275" s="14">
        <f>Tableau_chavsql01_chavsql01_PLCLogger_Pieces_emp_rabotage[[#This Row],[PLC02]]</f>
        <v>4451.85888671875</v>
      </c>
      <c r="F275" s="12">
        <v>4451.85888671875</v>
      </c>
      <c r="G275" s="8">
        <f>Tableau_chavsql01_chavsql01_PLCLogger_Pieces_emp_rabotage[[#This Row],[PLC04]]/86400</f>
        <v>6.0573613202130356E-3</v>
      </c>
      <c r="H275" s="12">
        <v>523.35601806640625</v>
      </c>
      <c r="I275" s="4">
        <v>3</v>
      </c>
      <c r="J275" s="17">
        <f>(Tableau_chavsql01_chavsql01_PLCLogger_Pieces_emp_rabotage[[#This Row],[PLC07]]/16)</f>
        <v>96</v>
      </c>
      <c r="K275" s="4">
        <v>1536</v>
      </c>
      <c r="L275" s="4">
        <v>2</v>
      </c>
      <c r="M275" s="4">
        <v>538</v>
      </c>
      <c r="N275" s="4">
        <v>1076</v>
      </c>
      <c r="O275" s="4">
        <v>0</v>
      </c>
      <c r="P275" s="4">
        <v>0</v>
      </c>
      <c r="Q275" s="4">
        <v>0</v>
      </c>
      <c r="R275" s="4">
        <v>0</v>
      </c>
      <c r="S275" s="4">
        <v>0</v>
      </c>
      <c r="T275" s="4">
        <v>0</v>
      </c>
      <c r="U275" s="4">
        <v>0</v>
      </c>
      <c r="V275" s="4">
        <v>0</v>
      </c>
      <c r="W275" s="4">
        <v>0</v>
      </c>
      <c r="X275" s="4">
        <v>36</v>
      </c>
    </row>
    <row r="276" spans="1:24" x14ac:dyDescent="0.2">
      <c r="A276" s="5">
        <v>42965.756319444445</v>
      </c>
      <c r="B276" s="4">
        <v>36</v>
      </c>
      <c r="C276" s="4">
        <v>2</v>
      </c>
      <c r="D276" s="4">
        <v>37</v>
      </c>
      <c r="E276" s="14">
        <f>Tableau_chavsql01_chavsql01_PLCLogger_Pieces_emp_rabotage[[#This Row],[PLC02]]</f>
        <v>765.83697509765625</v>
      </c>
      <c r="F276" s="12">
        <v>765.83697509765625</v>
      </c>
      <c r="G276" s="8">
        <f>Tableau_chavsql01_chavsql01_PLCLogger_Pieces_emp_rabotage[[#This Row],[PLC04]]/86400</f>
        <v>4.5628472610756204E-4</v>
      </c>
      <c r="H276" s="12">
        <v>39.423000335693359</v>
      </c>
      <c r="I276" s="4">
        <v>3</v>
      </c>
      <c r="J276" s="17">
        <f>(Tableau_chavsql01_chavsql01_PLCLogger_Pieces_emp_rabotage[[#This Row],[PLC07]]/16)</f>
        <v>96</v>
      </c>
      <c r="K276" s="4">
        <v>1536</v>
      </c>
      <c r="L276" s="4">
        <v>2</v>
      </c>
      <c r="M276" s="4">
        <v>533</v>
      </c>
      <c r="N276" s="4">
        <v>1066</v>
      </c>
      <c r="O276" s="4">
        <v>0</v>
      </c>
      <c r="P276" s="4">
        <v>0</v>
      </c>
      <c r="Q276" s="4">
        <v>0</v>
      </c>
      <c r="R276" s="4">
        <v>0</v>
      </c>
      <c r="S276" s="4">
        <v>0</v>
      </c>
      <c r="T276" s="4">
        <v>0</v>
      </c>
      <c r="U276" s="4">
        <v>0</v>
      </c>
      <c r="V276" s="4">
        <v>0</v>
      </c>
      <c r="W276" s="4">
        <v>0</v>
      </c>
      <c r="X276" s="4">
        <v>35</v>
      </c>
    </row>
    <row r="277" spans="1:24" x14ac:dyDescent="0.2">
      <c r="A277" s="5">
        <v>42965.755196759259</v>
      </c>
      <c r="B277" s="4">
        <v>35</v>
      </c>
      <c r="C277" s="4">
        <v>5</v>
      </c>
      <c r="D277" s="4">
        <v>25</v>
      </c>
      <c r="E277" s="14">
        <f>Tableau_chavsql01_chavsql01_PLCLogger_Pieces_emp_rabotage[[#This Row],[PLC02]]</f>
        <v>2045.0799560546875</v>
      </c>
      <c r="F277" s="12">
        <v>2045.0799560546875</v>
      </c>
      <c r="G277" s="8">
        <f>Tableau_chavsql01_chavsql01_PLCLogger_Pieces_emp_rabotage[[#This Row],[PLC04]]/86400</f>
        <v>2.236111158574069E-5</v>
      </c>
      <c r="H277" s="12">
        <v>1.9320000410079956</v>
      </c>
      <c r="I277" s="4">
        <v>3</v>
      </c>
      <c r="J277" s="17">
        <f>(Tableau_chavsql01_chavsql01_PLCLogger_Pieces_emp_rabotage[[#This Row],[PLC07]]/16)</f>
        <v>96</v>
      </c>
      <c r="K277" s="4">
        <v>1536</v>
      </c>
      <c r="L277" s="4">
        <v>3</v>
      </c>
      <c r="M277" s="4">
        <v>400</v>
      </c>
      <c r="N277" s="4">
        <v>1200</v>
      </c>
      <c r="O277" s="4">
        <v>0</v>
      </c>
      <c r="P277" s="4">
        <v>0</v>
      </c>
      <c r="Q277" s="4">
        <v>0</v>
      </c>
      <c r="R277" s="4">
        <v>0</v>
      </c>
      <c r="S277" s="4">
        <v>0</v>
      </c>
      <c r="T277" s="4">
        <v>0</v>
      </c>
      <c r="U277" s="4">
        <v>0</v>
      </c>
      <c r="V277" s="4">
        <v>0</v>
      </c>
      <c r="W277" s="4">
        <v>0</v>
      </c>
      <c r="X277" s="4">
        <v>34</v>
      </c>
    </row>
    <row r="278" spans="1:24" x14ac:dyDescent="0.2">
      <c r="A278" s="5">
        <v>42965.746782407405</v>
      </c>
      <c r="B278" s="4">
        <v>34</v>
      </c>
      <c r="C278" s="4">
        <v>6</v>
      </c>
      <c r="D278" s="4">
        <v>37</v>
      </c>
      <c r="E278" s="14">
        <f>Tableau_chavsql01_chavsql01_PLCLogger_Pieces_emp_rabotage[[#This Row],[PLC02]]</f>
        <v>729.82501220703125</v>
      </c>
      <c r="F278" s="12">
        <v>729.82501220703125</v>
      </c>
      <c r="G278" s="8">
        <f>Tableau_chavsql01_chavsql01_PLCLogger_Pieces_emp_rabotage[[#This Row],[PLC04]]/86400</f>
        <v>2.7476852690732038E-5</v>
      </c>
      <c r="H278" s="12">
        <v>2.374000072479248</v>
      </c>
      <c r="I278" s="4">
        <v>3</v>
      </c>
      <c r="J278" s="17">
        <f>(Tableau_chavsql01_chavsql01_PLCLogger_Pieces_emp_rabotage[[#This Row],[PLC07]]/16)</f>
        <v>96</v>
      </c>
      <c r="K278" s="4">
        <v>1536</v>
      </c>
      <c r="L278" s="4">
        <v>2</v>
      </c>
      <c r="M278" s="4">
        <v>533</v>
      </c>
      <c r="N278" s="4">
        <v>1066</v>
      </c>
      <c r="O278" s="4">
        <v>0</v>
      </c>
      <c r="P278" s="4">
        <v>0</v>
      </c>
      <c r="Q278" s="4">
        <v>0</v>
      </c>
      <c r="R278" s="4">
        <v>0</v>
      </c>
      <c r="S278" s="4">
        <v>0</v>
      </c>
      <c r="T278" s="4">
        <v>0</v>
      </c>
      <c r="U278" s="4">
        <v>0</v>
      </c>
      <c r="V278" s="4">
        <v>0</v>
      </c>
      <c r="W278" s="4">
        <v>0</v>
      </c>
      <c r="X278" s="4">
        <v>33</v>
      </c>
    </row>
    <row r="279" spans="1:24" x14ac:dyDescent="0.2">
      <c r="A279" s="5">
        <v>42965.746469907404</v>
      </c>
      <c r="B279" s="4">
        <v>33</v>
      </c>
      <c r="C279" s="4">
        <v>26</v>
      </c>
      <c r="D279" s="4">
        <v>22</v>
      </c>
      <c r="E279" s="14">
        <f>Tableau_chavsql01_chavsql01_PLCLogger_Pieces_emp_rabotage[[#This Row],[PLC02]]</f>
        <v>2132.243896484375</v>
      </c>
      <c r="F279" s="12">
        <v>2132.243896484375</v>
      </c>
      <c r="G279" s="8">
        <f>Tableau_chavsql01_chavsql01_PLCLogger_Pieces_emp_rabotage[[#This Row],[PLC04]]/86400</f>
        <v>3.391689724392361E-3</v>
      </c>
      <c r="H279" s="12">
        <v>293.0419921875</v>
      </c>
      <c r="I279" s="4">
        <v>3</v>
      </c>
      <c r="J279" s="17">
        <f>(Tableau_chavsql01_chavsql01_PLCLogger_Pieces_emp_rabotage[[#This Row],[PLC07]]/16)</f>
        <v>84</v>
      </c>
      <c r="K279" s="4">
        <v>1344</v>
      </c>
      <c r="L279" s="4">
        <v>2</v>
      </c>
      <c r="M279" s="4">
        <v>533</v>
      </c>
      <c r="N279" s="4">
        <v>1066</v>
      </c>
      <c r="O279" s="4">
        <v>0</v>
      </c>
      <c r="P279" s="4">
        <v>0</v>
      </c>
      <c r="Q279" s="4">
        <v>0</v>
      </c>
      <c r="R279" s="4">
        <v>0</v>
      </c>
      <c r="S279" s="4">
        <v>0</v>
      </c>
      <c r="T279" s="4">
        <v>0</v>
      </c>
      <c r="U279" s="4">
        <v>0</v>
      </c>
      <c r="V279" s="4">
        <v>0</v>
      </c>
      <c r="W279" s="4">
        <v>0</v>
      </c>
      <c r="X279" s="4">
        <v>32</v>
      </c>
    </row>
    <row r="280" spans="1:24" x14ac:dyDescent="0.2">
      <c r="A280" s="5">
        <v>42965.738055555557</v>
      </c>
      <c r="B280" s="4">
        <v>32</v>
      </c>
      <c r="C280" s="4">
        <v>2</v>
      </c>
      <c r="D280" s="4">
        <v>37</v>
      </c>
      <c r="E280" s="14">
        <f>Tableau_chavsql01_chavsql01_PLCLogger_Pieces_emp_rabotage[[#This Row],[PLC02]]</f>
        <v>850.73199462890625</v>
      </c>
      <c r="F280" s="12">
        <v>850.73199462890625</v>
      </c>
      <c r="G280" s="8">
        <f>Tableau_chavsql01_chavsql01_PLCLogger_Pieces_emp_rabotage[[#This Row],[PLC04]]/86400</f>
        <v>2.3761573765012954E-5</v>
      </c>
      <c r="H280" s="12">
        <v>2.0529999732971191</v>
      </c>
      <c r="I280" s="4">
        <v>3</v>
      </c>
      <c r="J280" s="17">
        <f>(Tableau_chavsql01_chavsql01_PLCLogger_Pieces_emp_rabotage[[#This Row],[PLC07]]/16)</f>
        <v>96</v>
      </c>
      <c r="K280" s="4">
        <v>1536</v>
      </c>
      <c r="L280" s="4">
        <v>2</v>
      </c>
      <c r="M280" s="4">
        <v>533</v>
      </c>
      <c r="N280" s="4">
        <v>1066</v>
      </c>
      <c r="O280" s="4">
        <v>0</v>
      </c>
      <c r="P280" s="4">
        <v>0</v>
      </c>
      <c r="Q280" s="4">
        <v>0</v>
      </c>
      <c r="R280" s="4">
        <v>0</v>
      </c>
      <c r="S280" s="4">
        <v>0</v>
      </c>
      <c r="T280" s="4">
        <v>0</v>
      </c>
      <c r="U280" s="4">
        <v>0</v>
      </c>
      <c r="V280" s="4">
        <v>0</v>
      </c>
      <c r="W280" s="4">
        <v>0</v>
      </c>
      <c r="X280" s="4">
        <v>31</v>
      </c>
    </row>
    <row r="281" spans="1:24" x14ac:dyDescent="0.2">
      <c r="A281" s="5">
        <v>42965.731388888889</v>
      </c>
      <c r="B281" s="4">
        <v>31</v>
      </c>
      <c r="C281" s="4">
        <v>6</v>
      </c>
      <c r="D281" s="4">
        <v>25</v>
      </c>
      <c r="E281" s="14">
        <f>Tableau_chavsql01_chavsql01_PLCLogger_Pieces_emp_rabotage[[#This Row],[PLC02]]</f>
        <v>1743.9940185546875</v>
      </c>
      <c r="F281" s="12">
        <v>1743.9940185546875</v>
      </c>
      <c r="G281" s="8">
        <f>Tableau_chavsql01_chavsql01_PLCLogger_Pieces_emp_rabotage[[#This Row],[PLC04]]/86400</f>
        <v>2.9606482496968023E-5</v>
      </c>
      <c r="H281" s="12">
        <v>2.5580000877380371</v>
      </c>
      <c r="I281" s="4">
        <v>3</v>
      </c>
      <c r="J281" s="17">
        <f>(Tableau_chavsql01_chavsql01_PLCLogger_Pieces_emp_rabotage[[#This Row],[PLC07]]/16)</f>
        <v>96</v>
      </c>
      <c r="K281" s="4">
        <v>1536</v>
      </c>
      <c r="L281" s="4">
        <v>3</v>
      </c>
      <c r="M281" s="4">
        <v>400</v>
      </c>
      <c r="N281" s="4">
        <v>1200</v>
      </c>
      <c r="O281" s="4">
        <v>0</v>
      </c>
      <c r="P281" s="4">
        <v>0</v>
      </c>
      <c r="Q281" s="4">
        <v>0</v>
      </c>
      <c r="R281" s="4">
        <v>0</v>
      </c>
      <c r="S281" s="4">
        <v>0</v>
      </c>
      <c r="T281" s="4">
        <v>0</v>
      </c>
      <c r="U281" s="4">
        <v>0</v>
      </c>
      <c r="V281" s="4">
        <v>0</v>
      </c>
      <c r="W281" s="4">
        <v>0</v>
      </c>
      <c r="X281" s="4">
        <v>30</v>
      </c>
    </row>
    <row r="282" spans="1:24" x14ac:dyDescent="0.2">
      <c r="A282" s="5">
        <v>42965.728182870371</v>
      </c>
      <c r="B282" s="4">
        <v>30</v>
      </c>
      <c r="C282" s="4">
        <v>7</v>
      </c>
      <c r="D282" s="4">
        <v>37</v>
      </c>
      <c r="E282" s="14">
        <f>Tableau_chavsql01_chavsql01_PLCLogger_Pieces_emp_rabotage[[#This Row],[PLC02]]</f>
        <v>754.5560302734375</v>
      </c>
      <c r="F282" s="12">
        <v>754.5560302734375</v>
      </c>
      <c r="G282" s="8">
        <f>Tableau_chavsql01_chavsql01_PLCLogger_Pieces_emp_rabotage[[#This Row],[PLC04]]/86400</f>
        <v>2.461805663726948E-5</v>
      </c>
      <c r="H282" s="12">
        <v>2.127000093460083</v>
      </c>
      <c r="I282" s="4">
        <v>3</v>
      </c>
      <c r="J282" s="17">
        <f>(Tableau_chavsql01_chavsql01_PLCLogger_Pieces_emp_rabotage[[#This Row],[PLC07]]/16)</f>
        <v>96</v>
      </c>
      <c r="K282" s="4">
        <v>1536</v>
      </c>
      <c r="L282" s="4">
        <v>2</v>
      </c>
      <c r="M282" s="4">
        <v>533</v>
      </c>
      <c r="N282" s="4">
        <v>1066</v>
      </c>
      <c r="O282" s="4">
        <v>0</v>
      </c>
      <c r="P282" s="4">
        <v>0</v>
      </c>
      <c r="Q282" s="4">
        <v>0</v>
      </c>
      <c r="R282" s="4">
        <v>0</v>
      </c>
      <c r="S282" s="4">
        <v>0</v>
      </c>
      <c r="T282" s="4">
        <v>0</v>
      </c>
      <c r="U282" s="4">
        <v>0</v>
      </c>
      <c r="V282" s="4">
        <v>0</v>
      </c>
      <c r="W282" s="4">
        <v>0</v>
      </c>
      <c r="X282" s="4">
        <v>29</v>
      </c>
    </row>
    <row r="283" spans="1:24" x14ac:dyDescent="0.2">
      <c r="A283" s="5">
        <v>42965.720208333332</v>
      </c>
      <c r="B283" s="4">
        <v>29</v>
      </c>
      <c r="C283" s="4">
        <v>2</v>
      </c>
      <c r="D283" s="4">
        <v>37</v>
      </c>
      <c r="E283" s="14">
        <f>Tableau_chavsql01_chavsql01_PLCLogger_Pieces_emp_rabotage[[#This Row],[PLC02]]</f>
        <v>830.29400634765625</v>
      </c>
      <c r="F283" s="12">
        <v>830.29400634765625</v>
      </c>
      <c r="G283" s="8">
        <f>Tableau_chavsql01_chavsql01_PLCLogger_Pieces_emp_rabotage[[#This Row],[PLC04]]/86400</f>
        <v>1.004270800837764E-3</v>
      </c>
      <c r="H283" s="12">
        <v>86.768997192382813</v>
      </c>
      <c r="I283" s="4">
        <v>3</v>
      </c>
      <c r="J283" s="17">
        <f>(Tableau_chavsql01_chavsql01_PLCLogger_Pieces_emp_rabotage[[#This Row],[PLC07]]/16)</f>
        <v>96</v>
      </c>
      <c r="K283" s="4">
        <v>1536</v>
      </c>
      <c r="L283" s="4">
        <v>2</v>
      </c>
      <c r="M283" s="4">
        <v>533</v>
      </c>
      <c r="N283" s="4">
        <v>1066</v>
      </c>
      <c r="O283" s="4">
        <v>0</v>
      </c>
      <c r="P283" s="4">
        <v>0</v>
      </c>
      <c r="Q283" s="4">
        <v>0</v>
      </c>
      <c r="R283" s="4">
        <v>0</v>
      </c>
      <c r="S283" s="4">
        <v>0</v>
      </c>
      <c r="T283" s="4">
        <v>0</v>
      </c>
      <c r="U283" s="4">
        <v>0</v>
      </c>
      <c r="V283" s="4">
        <v>0</v>
      </c>
      <c r="W283" s="4">
        <v>0</v>
      </c>
      <c r="X283" s="4">
        <v>28</v>
      </c>
    </row>
    <row r="284" spans="1:24" x14ac:dyDescent="0.2">
      <c r="A284" s="5">
        <v>42965.718240740738</v>
      </c>
      <c r="B284" s="4">
        <v>28</v>
      </c>
      <c r="C284" s="4">
        <v>16</v>
      </c>
      <c r="D284" s="4">
        <v>22</v>
      </c>
      <c r="E284" s="14">
        <f>Tableau_chavsql01_chavsql01_PLCLogger_Pieces_emp_rabotage[[#This Row],[PLC02]]</f>
        <v>2384.330078125</v>
      </c>
      <c r="F284" s="12">
        <v>2384.330078125</v>
      </c>
      <c r="G284" s="8">
        <f>Tableau_chavsql01_chavsql01_PLCLogger_Pieces_emp_rabotage[[#This Row],[PLC04]]/86400</f>
        <v>5.0087964093243633E-4</v>
      </c>
      <c r="H284" s="12">
        <v>43.2760009765625</v>
      </c>
      <c r="I284" s="4">
        <v>3</v>
      </c>
      <c r="J284" s="17">
        <f>(Tableau_chavsql01_chavsql01_PLCLogger_Pieces_emp_rabotage[[#This Row],[PLC07]]/16)</f>
        <v>84</v>
      </c>
      <c r="K284" s="4">
        <v>1344</v>
      </c>
      <c r="L284" s="4">
        <v>2</v>
      </c>
      <c r="M284" s="4">
        <v>533</v>
      </c>
      <c r="N284" s="4">
        <v>1066</v>
      </c>
      <c r="O284" s="4">
        <v>0</v>
      </c>
      <c r="P284" s="4">
        <v>0</v>
      </c>
      <c r="Q284" s="4">
        <v>0</v>
      </c>
      <c r="R284" s="4">
        <v>0</v>
      </c>
      <c r="S284" s="4">
        <v>0</v>
      </c>
      <c r="T284" s="4">
        <v>0</v>
      </c>
      <c r="U284" s="4">
        <v>0</v>
      </c>
      <c r="V284" s="4">
        <v>0</v>
      </c>
      <c r="W284" s="4">
        <v>0</v>
      </c>
      <c r="X284" s="4">
        <v>27</v>
      </c>
    </row>
    <row r="285" spans="1:24" x14ac:dyDescent="0.2">
      <c r="A285" s="5">
        <v>42965.714456018519</v>
      </c>
      <c r="B285" s="4">
        <v>27</v>
      </c>
      <c r="C285" s="4">
        <v>5</v>
      </c>
      <c r="D285" s="4">
        <v>25</v>
      </c>
      <c r="E285" s="14">
        <f>Tableau_chavsql01_chavsql01_PLCLogger_Pieces_emp_rabotage[[#This Row],[PLC02]]</f>
        <v>1823.654052734375</v>
      </c>
      <c r="F285" s="12">
        <v>1823.654052734375</v>
      </c>
      <c r="G285" s="8">
        <f>Tableau_chavsql01_chavsql01_PLCLogger_Pieces_emp_rabotage[[#This Row],[PLC04]]/86400</f>
        <v>3.6189813967104313E-3</v>
      </c>
      <c r="H285" s="12">
        <v>312.67999267578125</v>
      </c>
      <c r="I285" s="4">
        <v>3</v>
      </c>
      <c r="J285" s="17">
        <f>(Tableau_chavsql01_chavsql01_PLCLogger_Pieces_emp_rabotage[[#This Row],[PLC07]]/16)</f>
        <v>96</v>
      </c>
      <c r="K285" s="4">
        <v>1536</v>
      </c>
      <c r="L285" s="4">
        <v>3</v>
      </c>
      <c r="M285" s="4">
        <v>400</v>
      </c>
      <c r="N285" s="4">
        <v>1200</v>
      </c>
      <c r="O285" s="4">
        <v>0</v>
      </c>
      <c r="P285" s="4">
        <v>0</v>
      </c>
      <c r="Q285" s="4">
        <v>0</v>
      </c>
      <c r="R285" s="4">
        <v>0</v>
      </c>
      <c r="S285" s="4">
        <v>0</v>
      </c>
      <c r="T285" s="4">
        <v>0</v>
      </c>
      <c r="U285" s="4">
        <v>0</v>
      </c>
      <c r="V285" s="4">
        <v>0</v>
      </c>
      <c r="W285" s="4">
        <v>0</v>
      </c>
      <c r="X285" s="4">
        <v>26</v>
      </c>
    </row>
    <row r="286" spans="1:24" x14ac:dyDescent="0.2">
      <c r="A286" s="5">
        <v>42965.709479166668</v>
      </c>
      <c r="B286" s="4">
        <v>26</v>
      </c>
      <c r="C286" s="4">
        <v>7</v>
      </c>
      <c r="D286" s="4">
        <v>37</v>
      </c>
      <c r="E286" s="14">
        <f>Tableau_chavsql01_chavsql01_PLCLogger_Pieces_emp_rabotage[[#This Row],[PLC02]]</f>
        <v>857.281982421875</v>
      </c>
      <c r="F286" s="12">
        <v>857.281982421875</v>
      </c>
      <c r="G286" s="8">
        <f>Tableau_chavsql01_chavsql01_PLCLogger_Pieces_emp_rabotage[[#This Row],[PLC04]]/86400</f>
        <v>2.5891203571248939E-5</v>
      </c>
      <c r="H286" s="12">
        <v>2.2369999885559082</v>
      </c>
      <c r="I286" s="4">
        <v>3</v>
      </c>
      <c r="J286" s="17">
        <f>(Tableau_chavsql01_chavsql01_PLCLogger_Pieces_emp_rabotage[[#This Row],[PLC07]]/16)</f>
        <v>96</v>
      </c>
      <c r="K286" s="4">
        <v>1536</v>
      </c>
      <c r="L286" s="4">
        <v>2</v>
      </c>
      <c r="M286" s="4">
        <v>533</v>
      </c>
      <c r="N286" s="4">
        <v>1066</v>
      </c>
      <c r="O286" s="4">
        <v>0</v>
      </c>
      <c r="P286" s="4">
        <v>0</v>
      </c>
      <c r="Q286" s="4">
        <v>0</v>
      </c>
      <c r="R286" s="4">
        <v>0</v>
      </c>
      <c r="S286" s="4">
        <v>0</v>
      </c>
      <c r="T286" s="4">
        <v>0</v>
      </c>
      <c r="U286" s="4">
        <v>0</v>
      </c>
      <c r="V286" s="4">
        <v>0</v>
      </c>
      <c r="W286" s="4">
        <v>0</v>
      </c>
      <c r="X286" s="4">
        <v>25</v>
      </c>
    </row>
    <row r="287" spans="1:24" x14ac:dyDescent="0.2">
      <c r="A287" s="5">
        <v>42965.704456018517</v>
      </c>
      <c r="B287" s="4">
        <v>25</v>
      </c>
      <c r="C287" s="4">
        <v>21</v>
      </c>
      <c r="D287" s="4">
        <v>30</v>
      </c>
      <c r="E287" s="14">
        <f>Tableau_chavsql01_chavsql01_PLCLogger_Pieces_emp_rabotage[[#This Row],[PLC02]]</f>
        <v>4389.11083984375</v>
      </c>
      <c r="F287" s="12">
        <v>4389.11083984375</v>
      </c>
      <c r="G287" s="8">
        <f>Tableau_chavsql01_chavsql01_PLCLogger_Pieces_emp_rabotage[[#This Row],[PLC04]]/86400</f>
        <v>1.0868055676972425E-5</v>
      </c>
      <c r="H287" s="12">
        <v>0.93900001049041748</v>
      </c>
      <c r="I287" s="4">
        <v>3</v>
      </c>
      <c r="J287" s="17">
        <f>(Tableau_chavsql01_chavsql01_PLCLogger_Pieces_emp_rabotage[[#This Row],[PLC07]]/16)</f>
        <v>96</v>
      </c>
      <c r="K287" s="4">
        <v>1536</v>
      </c>
      <c r="L287" s="4">
        <v>2</v>
      </c>
      <c r="M287" s="4">
        <v>538</v>
      </c>
      <c r="N287" s="4">
        <v>1076</v>
      </c>
      <c r="O287" s="4">
        <v>0</v>
      </c>
      <c r="P287" s="4">
        <v>0</v>
      </c>
      <c r="Q287" s="4">
        <v>0</v>
      </c>
      <c r="R287" s="4">
        <v>0</v>
      </c>
      <c r="S287" s="4">
        <v>0</v>
      </c>
      <c r="T287" s="4">
        <v>0</v>
      </c>
      <c r="U287" s="4">
        <v>0</v>
      </c>
      <c r="V287" s="4">
        <v>0</v>
      </c>
      <c r="W287" s="4">
        <v>0</v>
      </c>
      <c r="X287" s="4">
        <v>24</v>
      </c>
    </row>
    <row r="288" spans="1:24" x14ac:dyDescent="0.2">
      <c r="A288" s="5">
        <v>42965.699432870373</v>
      </c>
      <c r="B288" s="4">
        <v>24</v>
      </c>
      <c r="C288" s="4">
        <v>6</v>
      </c>
      <c r="D288" s="4">
        <v>37</v>
      </c>
      <c r="E288" s="14">
        <f>Tableau_chavsql01_chavsql01_PLCLogger_Pieces_emp_rabotage[[#This Row],[PLC02]]</f>
        <v>846.68701171875</v>
      </c>
      <c r="F288" s="12">
        <v>846.68701171875</v>
      </c>
      <c r="G288" s="8">
        <f>Tableau_chavsql01_chavsql01_PLCLogger_Pieces_emp_rabotage[[#This Row],[PLC04]]/86400</f>
        <v>1.8552082556265372E-4</v>
      </c>
      <c r="H288" s="12">
        <v>16.028999328613281</v>
      </c>
      <c r="I288" s="4">
        <v>3</v>
      </c>
      <c r="J288" s="17">
        <f>(Tableau_chavsql01_chavsql01_PLCLogger_Pieces_emp_rabotage[[#This Row],[PLC07]]/16)</f>
        <v>96</v>
      </c>
      <c r="K288" s="4">
        <v>1536</v>
      </c>
      <c r="L288" s="4">
        <v>2</v>
      </c>
      <c r="M288" s="4">
        <v>533</v>
      </c>
      <c r="N288" s="4">
        <v>1066</v>
      </c>
      <c r="O288" s="4">
        <v>0</v>
      </c>
      <c r="P288" s="4">
        <v>0</v>
      </c>
      <c r="Q288" s="4">
        <v>0</v>
      </c>
      <c r="R288" s="4">
        <v>0</v>
      </c>
      <c r="S288" s="4">
        <v>0</v>
      </c>
      <c r="T288" s="4">
        <v>0</v>
      </c>
      <c r="U288" s="4">
        <v>0</v>
      </c>
      <c r="V288" s="4">
        <v>0</v>
      </c>
      <c r="W288" s="4">
        <v>0</v>
      </c>
      <c r="X288" s="4">
        <v>23</v>
      </c>
    </row>
    <row r="289" spans="1:24" x14ac:dyDescent="0.2">
      <c r="A289" s="5">
        <v>42965.698275462964</v>
      </c>
      <c r="B289" s="4">
        <v>23</v>
      </c>
      <c r="C289" s="4">
        <v>2</v>
      </c>
      <c r="D289" s="4">
        <v>38</v>
      </c>
      <c r="E289" s="14">
        <f>Tableau_chavsql01_chavsql01_PLCLogger_Pieces_emp_rabotage[[#This Row],[PLC02]]</f>
        <v>7278.1982421875</v>
      </c>
      <c r="F289" s="12">
        <v>7278.1982421875</v>
      </c>
      <c r="G289" s="8">
        <f>Tableau_chavsql01_chavsql01_PLCLogger_Pieces_emp_rabotage[[#This Row],[PLC04]]/86400</f>
        <v>6.0777777212637444E-3</v>
      </c>
      <c r="H289" s="12">
        <v>525.1199951171875</v>
      </c>
      <c r="I289" s="4">
        <v>3</v>
      </c>
      <c r="J289" s="17">
        <f>(Tableau_chavsql01_chavsql01_PLCLogger_Pieces_emp_rabotage[[#This Row],[PLC07]]/16)</f>
        <v>96</v>
      </c>
      <c r="K289" s="4">
        <v>1536</v>
      </c>
      <c r="L289" s="4">
        <v>2</v>
      </c>
      <c r="M289" s="4">
        <v>533</v>
      </c>
      <c r="N289" s="4">
        <v>1066</v>
      </c>
      <c r="O289" s="4">
        <v>0</v>
      </c>
      <c r="P289" s="4">
        <v>0</v>
      </c>
      <c r="Q289" s="4">
        <v>0</v>
      </c>
      <c r="R289" s="4">
        <v>0</v>
      </c>
      <c r="S289" s="4">
        <v>0</v>
      </c>
      <c r="T289" s="4">
        <v>0</v>
      </c>
      <c r="U289" s="4">
        <v>0</v>
      </c>
      <c r="V289" s="4">
        <v>0</v>
      </c>
      <c r="W289" s="4">
        <v>0</v>
      </c>
      <c r="X289" s="4">
        <v>22</v>
      </c>
    </row>
    <row r="290" spans="1:24" x14ac:dyDescent="0.2">
      <c r="A290" s="5">
        <v>42965.695601851854</v>
      </c>
      <c r="B290" s="4">
        <v>22</v>
      </c>
      <c r="C290" s="4">
        <v>20</v>
      </c>
      <c r="D290" s="4">
        <v>24</v>
      </c>
      <c r="E290" s="14">
        <f>Tableau_chavsql01_chavsql01_PLCLogger_Pieces_emp_rabotage[[#This Row],[PLC02]]</f>
        <v>11015.21484375</v>
      </c>
      <c r="F290" s="12">
        <v>11015.21484375</v>
      </c>
      <c r="G290" s="8">
        <f>Tableau_chavsql01_chavsql01_PLCLogger_Pieces_emp_rabotage[[#This Row],[PLC04]]/86400</f>
        <v>8.6805555555555555E-6</v>
      </c>
      <c r="H290" s="12">
        <v>0.75</v>
      </c>
      <c r="I290" s="4">
        <v>3</v>
      </c>
      <c r="J290" s="17">
        <f>(Tableau_chavsql01_chavsql01_PLCLogger_Pieces_emp_rabotage[[#This Row],[PLC07]]/16)</f>
        <v>94</v>
      </c>
      <c r="K290" s="4">
        <v>1504</v>
      </c>
      <c r="L290" s="4">
        <v>2</v>
      </c>
      <c r="M290" s="4">
        <v>538</v>
      </c>
      <c r="N290" s="4">
        <v>1076</v>
      </c>
      <c r="O290" s="4">
        <v>0</v>
      </c>
      <c r="P290" s="4">
        <v>0</v>
      </c>
      <c r="Q290" s="4">
        <v>0</v>
      </c>
      <c r="R290" s="4">
        <v>0</v>
      </c>
      <c r="S290" s="4">
        <v>0</v>
      </c>
      <c r="T290" s="4">
        <v>0</v>
      </c>
      <c r="U290" s="4">
        <v>0</v>
      </c>
      <c r="V290" s="4">
        <v>0</v>
      </c>
      <c r="W290" s="4">
        <v>0</v>
      </c>
      <c r="X290" s="4">
        <v>21</v>
      </c>
    </row>
    <row r="291" spans="1:24" x14ac:dyDescent="0.2">
      <c r="A291" s="5">
        <v>42965.694374999999</v>
      </c>
      <c r="B291" s="4">
        <v>21</v>
      </c>
      <c r="C291" s="4">
        <v>7</v>
      </c>
      <c r="D291" s="4">
        <v>22</v>
      </c>
      <c r="E291" s="14">
        <f>Tableau_chavsql01_chavsql01_PLCLogger_Pieces_emp_rabotage[[#This Row],[PLC02]]</f>
        <v>2095.4130859375</v>
      </c>
      <c r="F291" s="12">
        <v>2095.4130859375</v>
      </c>
      <c r="G291" s="8">
        <f>Tableau_chavsql01_chavsql01_PLCLogger_Pieces_emp_rabotage[[#This Row],[PLC04]]/86400</f>
        <v>4.294733824553313E-3</v>
      </c>
      <c r="H291" s="12">
        <v>371.06500244140625</v>
      </c>
      <c r="I291" s="4">
        <v>3</v>
      </c>
      <c r="J291" s="17">
        <f>(Tableau_chavsql01_chavsql01_PLCLogger_Pieces_emp_rabotage[[#This Row],[PLC07]]/16)</f>
        <v>84</v>
      </c>
      <c r="K291" s="4">
        <v>1344</v>
      </c>
      <c r="L291" s="4">
        <v>2</v>
      </c>
      <c r="M291" s="4">
        <v>533</v>
      </c>
      <c r="N291" s="4">
        <v>1066</v>
      </c>
      <c r="O291" s="4">
        <v>0</v>
      </c>
      <c r="P291" s="4">
        <v>0</v>
      </c>
      <c r="Q291" s="4">
        <v>0</v>
      </c>
      <c r="R291" s="4">
        <v>0</v>
      </c>
      <c r="S291" s="4">
        <v>0</v>
      </c>
      <c r="T291" s="4">
        <v>0</v>
      </c>
      <c r="U291" s="4">
        <v>0</v>
      </c>
      <c r="V291" s="4">
        <v>0</v>
      </c>
      <c r="W291" s="4">
        <v>0</v>
      </c>
      <c r="X291" s="4">
        <v>20</v>
      </c>
    </row>
    <row r="292" spans="1:24" x14ac:dyDescent="0.2">
      <c r="A292" s="5">
        <v>42965.689444444448</v>
      </c>
      <c r="B292" s="4">
        <v>20</v>
      </c>
      <c r="C292" s="4">
        <v>8</v>
      </c>
      <c r="D292" s="4">
        <v>25</v>
      </c>
      <c r="E292" s="14">
        <f>Tableau_chavsql01_chavsql01_PLCLogger_Pieces_emp_rabotage[[#This Row],[PLC02]]</f>
        <v>1594.4339599609375</v>
      </c>
      <c r="F292" s="12">
        <v>1594.4339599609375</v>
      </c>
      <c r="G292" s="8">
        <f>Tableau_chavsql01_chavsql01_PLCLogger_Pieces_emp_rabotage[[#This Row],[PLC04]]/86400</f>
        <v>7.9641200878002025E-4</v>
      </c>
      <c r="H292" s="12">
        <v>68.80999755859375</v>
      </c>
      <c r="I292" s="4">
        <v>3</v>
      </c>
      <c r="J292" s="17">
        <f>(Tableau_chavsql01_chavsql01_PLCLogger_Pieces_emp_rabotage[[#This Row],[PLC07]]/16)</f>
        <v>96</v>
      </c>
      <c r="K292" s="4">
        <v>1536</v>
      </c>
      <c r="L292" s="4">
        <v>3</v>
      </c>
      <c r="M292" s="4">
        <v>400</v>
      </c>
      <c r="N292" s="4">
        <v>1200</v>
      </c>
      <c r="O292" s="4">
        <v>0</v>
      </c>
      <c r="P292" s="4">
        <v>0</v>
      </c>
      <c r="Q292" s="4">
        <v>0</v>
      </c>
      <c r="R292" s="4">
        <v>0</v>
      </c>
      <c r="S292" s="4">
        <v>0</v>
      </c>
      <c r="T292" s="4">
        <v>0</v>
      </c>
      <c r="U292" s="4">
        <v>0</v>
      </c>
      <c r="V292" s="4">
        <v>0</v>
      </c>
      <c r="W292" s="4">
        <v>0</v>
      </c>
      <c r="X292" s="4">
        <v>19</v>
      </c>
    </row>
    <row r="293" spans="1:24" x14ac:dyDescent="0.2">
      <c r="A293" s="5">
        <v>42965.687407407408</v>
      </c>
      <c r="B293" s="4">
        <v>19</v>
      </c>
      <c r="C293" s="4">
        <v>4</v>
      </c>
      <c r="D293" s="4">
        <v>37</v>
      </c>
      <c r="E293" s="14">
        <f>Tableau_chavsql01_chavsql01_PLCLogger_Pieces_emp_rabotage[[#This Row],[PLC02]]</f>
        <v>840.9229736328125</v>
      </c>
      <c r="F293" s="12">
        <v>840.9229736328125</v>
      </c>
      <c r="G293" s="8">
        <f>Tableau_chavsql01_chavsql01_PLCLogger_Pieces_emp_rabotage[[#This Row],[PLC04]]/86400</f>
        <v>2.296296258767446E-5</v>
      </c>
      <c r="H293" s="12">
        <v>1.9839999675750732</v>
      </c>
      <c r="I293" s="4">
        <v>3</v>
      </c>
      <c r="J293" s="17">
        <f>(Tableau_chavsql01_chavsql01_PLCLogger_Pieces_emp_rabotage[[#This Row],[PLC07]]/16)</f>
        <v>96</v>
      </c>
      <c r="K293" s="4">
        <v>1536</v>
      </c>
      <c r="L293" s="4">
        <v>2</v>
      </c>
      <c r="M293" s="4">
        <v>533</v>
      </c>
      <c r="N293" s="4">
        <v>1066</v>
      </c>
      <c r="O293" s="4">
        <v>0</v>
      </c>
      <c r="P293" s="4">
        <v>0</v>
      </c>
      <c r="Q293" s="4">
        <v>0</v>
      </c>
      <c r="R293" s="4">
        <v>0</v>
      </c>
      <c r="S293" s="4">
        <v>0</v>
      </c>
      <c r="T293" s="4">
        <v>0</v>
      </c>
      <c r="U293" s="4">
        <v>0</v>
      </c>
      <c r="V293" s="4">
        <v>0</v>
      </c>
      <c r="W293" s="4">
        <v>0</v>
      </c>
      <c r="X293" s="4">
        <v>18</v>
      </c>
    </row>
    <row r="294" spans="1:24" x14ac:dyDescent="0.2">
      <c r="A294" s="5">
        <v>42965.677465277775</v>
      </c>
      <c r="B294" s="4">
        <v>18</v>
      </c>
      <c r="C294" s="4">
        <v>5</v>
      </c>
      <c r="D294" s="4">
        <v>37</v>
      </c>
      <c r="E294" s="14">
        <f>Tableau_chavsql01_chavsql01_PLCLogger_Pieces_emp_rabotage[[#This Row],[PLC02]]</f>
        <v>769.18499755859375</v>
      </c>
      <c r="F294" s="12">
        <v>769.18499755859375</v>
      </c>
      <c r="G294" s="8">
        <f>Tableau_chavsql01_chavsql01_PLCLogger_Pieces_emp_rabotage[[#This Row],[PLC04]]/86400</f>
        <v>2.7673611486399616E-5</v>
      </c>
      <c r="H294" s="12">
        <v>2.3910000324249268</v>
      </c>
      <c r="I294" s="4">
        <v>3</v>
      </c>
      <c r="J294" s="17">
        <f>(Tableau_chavsql01_chavsql01_PLCLogger_Pieces_emp_rabotage[[#This Row],[PLC07]]/16)</f>
        <v>96</v>
      </c>
      <c r="K294" s="4">
        <v>1536</v>
      </c>
      <c r="L294" s="4">
        <v>2</v>
      </c>
      <c r="M294" s="4">
        <v>533</v>
      </c>
      <c r="N294" s="4">
        <v>1066</v>
      </c>
      <c r="O294" s="4">
        <v>0</v>
      </c>
      <c r="P294" s="4">
        <v>0</v>
      </c>
      <c r="Q294" s="4">
        <v>0</v>
      </c>
      <c r="R294" s="4">
        <v>0</v>
      </c>
      <c r="S294" s="4">
        <v>0</v>
      </c>
      <c r="T294" s="4">
        <v>0</v>
      </c>
      <c r="U294" s="4">
        <v>0</v>
      </c>
      <c r="V294" s="4">
        <v>0</v>
      </c>
      <c r="W294" s="4">
        <v>0</v>
      </c>
      <c r="X294" s="4">
        <v>17</v>
      </c>
    </row>
    <row r="295" spans="1:24" x14ac:dyDescent="0.2">
      <c r="A295" s="5">
        <v>42965.670798611114</v>
      </c>
      <c r="B295" s="4">
        <v>17</v>
      </c>
      <c r="C295" s="4">
        <v>6</v>
      </c>
      <c r="D295" s="4">
        <v>37</v>
      </c>
      <c r="E295" s="14">
        <f>Tableau_chavsql01_chavsql01_PLCLogger_Pieces_emp_rabotage[[#This Row],[PLC02]]</f>
        <v>765.36798095703125</v>
      </c>
      <c r="F295" s="12">
        <v>765.36798095703125</v>
      </c>
      <c r="G295" s="8">
        <f>Tableau_chavsql01_chavsql01_PLCLogger_Pieces_emp_rabotage[[#This Row],[PLC04]]/86400</f>
        <v>2.5656943851047093E-3</v>
      </c>
      <c r="H295" s="12">
        <v>221.67599487304687</v>
      </c>
      <c r="I295" s="4">
        <v>3</v>
      </c>
      <c r="J295" s="17">
        <f>(Tableau_chavsql01_chavsql01_PLCLogger_Pieces_emp_rabotage[[#This Row],[PLC07]]/16)</f>
        <v>96</v>
      </c>
      <c r="K295" s="4">
        <v>1536</v>
      </c>
      <c r="L295" s="4">
        <v>2</v>
      </c>
      <c r="M295" s="4">
        <v>533</v>
      </c>
      <c r="N295" s="4">
        <v>1066</v>
      </c>
      <c r="O295" s="4">
        <v>0</v>
      </c>
      <c r="P295" s="4">
        <v>0</v>
      </c>
      <c r="Q295" s="4">
        <v>0</v>
      </c>
      <c r="R295" s="4">
        <v>0</v>
      </c>
      <c r="S295" s="4">
        <v>0</v>
      </c>
      <c r="T295" s="4">
        <v>0</v>
      </c>
      <c r="U295" s="4">
        <v>0</v>
      </c>
      <c r="V295" s="4">
        <v>0</v>
      </c>
      <c r="W295" s="4">
        <v>0</v>
      </c>
      <c r="X295" s="4">
        <v>16</v>
      </c>
    </row>
    <row r="296" spans="1:24" x14ac:dyDescent="0.2">
      <c r="A296" s="5">
        <v>42965.668599537035</v>
      </c>
      <c r="B296" s="4">
        <v>16</v>
      </c>
      <c r="C296" s="4">
        <v>26</v>
      </c>
      <c r="D296" s="4">
        <v>25</v>
      </c>
      <c r="E296" s="14">
        <f>Tableau_chavsql01_chavsql01_PLCLogger_Pieces_emp_rabotage[[#This Row],[PLC02]]</f>
        <v>2124.452880859375</v>
      </c>
      <c r="F296" s="12">
        <v>2124.452880859375</v>
      </c>
      <c r="G296" s="8">
        <f>Tableau_chavsql01_chavsql01_PLCLogger_Pieces_emp_rabotage[[#This Row],[PLC04]]/86400</f>
        <v>7.4884256830921883E-5</v>
      </c>
      <c r="H296" s="12">
        <v>6.4699997901916504</v>
      </c>
      <c r="I296" s="4">
        <v>3</v>
      </c>
      <c r="J296" s="17">
        <f>(Tableau_chavsql01_chavsql01_PLCLogger_Pieces_emp_rabotage[[#This Row],[PLC07]]/16)</f>
        <v>96</v>
      </c>
      <c r="K296" s="4">
        <v>1536</v>
      </c>
      <c r="L296" s="4">
        <v>3</v>
      </c>
      <c r="M296" s="4">
        <v>400</v>
      </c>
      <c r="N296" s="4">
        <v>1200</v>
      </c>
      <c r="O296" s="4">
        <v>0</v>
      </c>
      <c r="P296" s="4">
        <v>0</v>
      </c>
      <c r="Q296" s="4">
        <v>0</v>
      </c>
      <c r="R296" s="4">
        <v>0</v>
      </c>
      <c r="S296" s="4">
        <v>0</v>
      </c>
      <c r="T296" s="4">
        <v>0</v>
      </c>
      <c r="U296" s="4">
        <v>0</v>
      </c>
      <c r="V296" s="4">
        <v>0</v>
      </c>
      <c r="W296" s="4">
        <v>0</v>
      </c>
      <c r="X296" s="4">
        <v>15</v>
      </c>
    </row>
    <row r="297" spans="1:24" x14ac:dyDescent="0.2">
      <c r="A297" s="5">
        <v>42965.664884259262</v>
      </c>
      <c r="B297" s="4">
        <v>15</v>
      </c>
      <c r="C297" s="4">
        <v>4</v>
      </c>
      <c r="D297" s="4">
        <v>22</v>
      </c>
      <c r="E297" s="14">
        <f>Tableau_chavsql01_chavsql01_PLCLogger_Pieces_emp_rabotage[[#This Row],[PLC02]]</f>
        <v>2167.242919921875</v>
      </c>
      <c r="F297" s="12">
        <v>2167.242919921875</v>
      </c>
      <c r="G297" s="8">
        <f>Tableau_chavsql01_chavsql01_PLCLogger_Pieces_emp_rabotage[[#This Row],[PLC04]]/86400</f>
        <v>1.4772916723180701E-3</v>
      </c>
      <c r="H297" s="12">
        <v>127.63800048828125</v>
      </c>
      <c r="I297" s="4">
        <v>3</v>
      </c>
      <c r="J297" s="17">
        <f>(Tableau_chavsql01_chavsql01_PLCLogger_Pieces_emp_rabotage[[#This Row],[PLC07]]/16)</f>
        <v>84</v>
      </c>
      <c r="K297" s="4">
        <v>1344</v>
      </c>
      <c r="L297" s="4">
        <v>2</v>
      </c>
      <c r="M297" s="4">
        <v>533</v>
      </c>
      <c r="N297" s="4">
        <v>1066</v>
      </c>
      <c r="O297" s="4">
        <v>0</v>
      </c>
      <c r="P297" s="4">
        <v>0</v>
      </c>
      <c r="Q297" s="4">
        <v>0</v>
      </c>
      <c r="R297" s="4">
        <v>0</v>
      </c>
      <c r="S297" s="4">
        <v>0</v>
      </c>
      <c r="T297" s="4">
        <v>0</v>
      </c>
      <c r="U297" s="4">
        <v>0</v>
      </c>
      <c r="V297" s="4">
        <v>0</v>
      </c>
      <c r="W297" s="4">
        <v>0</v>
      </c>
      <c r="X297" s="4">
        <v>14</v>
      </c>
    </row>
    <row r="298" spans="1:24" x14ac:dyDescent="0.2">
      <c r="A298" s="5">
        <v>42965.65902777778</v>
      </c>
      <c r="B298" s="4">
        <v>14</v>
      </c>
      <c r="C298" s="4">
        <v>22</v>
      </c>
      <c r="D298" s="4">
        <v>30</v>
      </c>
      <c r="E298" s="14">
        <f>Tableau_chavsql01_chavsql01_PLCLogger_Pieces_emp_rabotage[[#This Row],[PLC02]]</f>
        <v>3395.422119140625</v>
      </c>
      <c r="F298" s="12">
        <v>3395.422119140625</v>
      </c>
      <c r="G298" s="8">
        <f>Tableau_chavsql01_chavsql01_PLCLogger_Pieces_emp_rabotage[[#This Row],[PLC04]]/86400</f>
        <v>9.6739465219003191E-3</v>
      </c>
      <c r="H298" s="12">
        <v>835.8289794921875</v>
      </c>
      <c r="I298" s="4">
        <v>3</v>
      </c>
      <c r="J298" s="17">
        <f>(Tableau_chavsql01_chavsql01_PLCLogger_Pieces_emp_rabotage[[#This Row],[PLC07]]/16)</f>
        <v>96</v>
      </c>
      <c r="K298" s="4">
        <v>1536</v>
      </c>
      <c r="L298" s="4">
        <v>2</v>
      </c>
      <c r="M298" s="4">
        <v>538</v>
      </c>
      <c r="N298" s="4">
        <v>1076</v>
      </c>
      <c r="O298" s="4">
        <v>0</v>
      </c>
      <c r="P298" s="4">
        <v>0</v>
      </c>
      <c r="Q298" s="4">
        <v>0</v>
      </c>
      <c r="R298" s="4">
        <v>0</v>
      </c>
      <c r="S298" s="4">
        <v>0</v>
      </c>
      <c r="T298" s="4">
        <v>0</v>
      </c>
      <c r="U298" s="4">
        <v>0</v>
      </c>
      <c r="V298" s="4">
        <v>0</v>
      </c>
      <c r="W298" s="4">
        <v>0</v>
      </c>
      <c r="X298" s="4">
        <v>13</v>
      </c>
    </row>
    <row r="299" spans="1:24" x14ac:dyDescent="0.2">
      <c r="A299" s="5">
        <v>42965.658865740741</v>
      </c>
      <c r="B299" s="4">
        <v>13</v>
      </c>
      <c r="C299" s="4">
        <v>5</v>
      </c>
      <c r="D299" s="4">
        <v>37</v>
      </c>
      <c r="E299" s="14">
        <f>Tableau_chavsql01_chavsql01_PLCLogger_Pieces_emp_rabotage[[#This Row],[PLC02]]</f>
        <v>810.02301025390625</v>
      </c>
      <c r="F299" s="12">
        <v>810.02301025390625</v>
      </c>
      <c r="G299" s="8">
        <f>Tableau_chavsql01_chavsql01_PLCLogger_Pieces_emp_rabotage[[#This Row],[PLC04]]/86400</f>
        <v>2.8680554694599575E-5</v>
      </c>
      <c r="H299" s="12">
        <v>2.4779999256134033</v>
      </c>
      <c r="I299" s="4">
        <v>3</v>
      </c>
      <c r="J299" s="17">
        <f>(Tableau_chavsql01_chavsql01_PLCLogger_Pieces_emp_rabotage[[#This Row],[PLC07]]/16)</f>
        <v>96</v>
      </c>
      <c r="K299" s="4">
        <v>1536</v>
      </c>
      <c r="L299" s="4">
        <v>2</v>
      </c>
      <c r="M299" s="4">
        <v>533</v>
      </c>
      <c r="N299" s="4">
        <v>1066</v>
      </c>
      <c r="O299" s="4">
        <v>0</v>
      </c>
      <c r="P299" s="4">
        <v>0</v>
      </c>
      <c r="Q299" s="4">
        <v>0</v>
      </c>
      <c r="R299" s="4">
        <v>0</v>
      </c>
      <c r="S299" s="4">
        <v>0</v>
      </c>
      <c r="T299" s="4">
        <v>0</v>
      </c>
      <c r="U299" s="4">
        <v>0</v>
      </c>
      <c r="V299" s="4">
        <v>0</v>
      </c>
      <c r="W299" s="4">
        <v>0</v>
      </c>
      <c r="X299" s="4">
        <v>12</v>
      </c>
    </row>
    <row r="300" spans="1:24" x14ac:dyDescent="0.2">
      <c r="A300" s="5">
        <v>42965.654293981483</v>
      </c>
      <c r="B300" s="4">
        <v>12</v>
      </c>
      <c r="C300" s="4">
        <v>6</v>
      </c>
      <c r="D300" s="4">
        <v>27</v>
      </c>
      <c r="E300" s="14">
        <f>Tableau_chavsql01_chavsql01_PLCLogger_Pieces_emp_rabotage[[#This Row],[PLC02]]</f>
        <v>25735.763671875</v>
      </c>
      <c r="F300" s="12">
        <v>25735.763671875</v>
      </c>
      <c r="G300" s="8">
        <f>Tableau_chavsql01_chavsql01_PLCLogger_Pieces_emp_rabotage[[#This Row],[PLC04]]/86400</f>
        <v>2.4259258751515988E-5</v>
      </c>
      <c r="H300" s="12">
        <v>2.0959999561309814</v>
      </c>
      <c r="I300" s="4">
        <v>3</v>
      </c>
      <c r="J300" s="17">
        <f>(Tableau_chavsql01_chavsql01_PLCLogger_Pieces_emp_rabotage[[#This Row],[PLC07]]/16)</f>
        <v>90</v>
      </c>
      <c r="K300" s="4">
        <v>1440</v>
      </c>
      <c r="L300" s="4">
        <v>2</v>
      </c>
      <c r="M300" s="4">
        <v>538</v>
      </c>
      <c r="N300" s="4">
        <v>1076</v>
      </c>
      <c r="O300" s="4">
        <v>0</v>
      </c>
      <c r="P300" s="4">
        <v>0</v>
      </c>
      <c r="Q300" s="4">
        <v>0</v>
      </c>
      <c r="R300" s="4">
        <v>0</v>
      </c>
      <c r="S300" s="4">
        <v>0</v>
      </c>
      <c r="T300" s="4">
        <v>0</v>
      </c>
      <c r="U300" s="4">
        <v>0</v>
      </c>
      <c r="V300" s="4">
        <v>0</v>
      </c>
      <c r="W300" s="4">
        <v>0</v>
      </c>
      <c r="X300" s="4">
        <v>11</v>
      </c>
    </row>
    <row r="301" spans="1:24" x14ac:dyDescent="0.2">
      <c r="A301" s="5">
        <v>42965.649224537039</v>
      </c>
      <c r="B301" s="4">
        <v>11</v>
      </c>
      <c r="C301" s="4">
        <v>3</v>
      </c>
      <c r="D301" s="4">
        <v>37</v>
      </c>
      <c r="E301" s="14">
        <f>Tableau_chavsql01_chavsql01_PLCLogger_Pieces_emp_rabotage[[#This Row],[PLC02]]</f>
        <v>898.15802001953125</v>
      </c>
      <c r="F301" s="12">
        <v>898.15802001953125</v>
      </c>
      <c r="G301" s="8">
        <f>Tableau_chavsql01_chavsql01_PLCLogger_Pieces_emp_rabotage[[#This Row],[PLC04]]/86400</f>
        <v>2.4374999381877757E-5</v>
      </c>
      <c r="H301" s="12">
        <v>2.1059999465942383</v>
      </c>
      <c r="I301" s="4">
        <v>3</v>
      </c>
      <c r="J301" s="17">
        <f>(Tableau_chavsql01_chavsql01_PLCLogger_Pieces_emp_rabotage[[#This Row],[PLC07]]/16)</f>
        <v>96</v>
      </c>
      <c r="K301" s="4">
        <v>1536</v>
      </c>
      <c r="L301" s="4">
        <v>2</v>
      </c>
      <c r="M301" s="4">
        <v>533</v>
      </c>
      <c r="N301" s="4">
        <v>1066</v>
      </c>
      <c r="O301" s="4">
        <v>0</v>
      </c>
      <c r="P301" s="4">
        <v>0</v>
      </c>
      <c r="Q301" s="4">
        <v>0</v>
      </c>
      <c r="R301" s="4">
        <v>0</v>
      </c>
      <c r="S301" s="4">
        <v>0</v>
      </c>
      <c r="T301" s="4">
        <v>0</v>
      </c>
      <c r="U301" s="4">
        <v>0</v>
      </c>
      <c r="V301" s="4">
        <v>0</v>
      </c>
      <c r="W301" s="4">
        <v>0</v>
      </c>
      <c r="X301" s="4">
        <v>10</v>
      </c>
    </row>
    <row r="302" spans="1:24" x14ac:dyDescent="0.2">
      <c r="A302" s="5">
        <v>42965.646979166668</v>
      </c>
      <c r="B302" s="4">
        <v>10</v>
      </c>
      <c r="C302" s="4">
        <v>16</v>
      </c>
      <c r="D302" s="4">
        <v>25</v>
      </c>
      <c r="E302" s="14">
        <f>Tableau_chavsql01_chavsql01_PLCLogger_Pieces_emp_rabotage[[#This Row],[PLC02]]</f>
        <v>1918.14794921875</v>
      </c>
      <c r="F302" s="12">
        <v>1918.14794921875</v>
      </c>
      <c r="G302" s="8">
        <f>Tableau_chavsql01_chavsql01_PLCLogger_Pieces_emp_rabotage[[#This Row],[PLC04]]/86400</f>
        <v>3.6371527777777778E-3</v>
      </c>
      <c r="H302" s="12">
        <v>314.25</v>
      </c>
      <c r="I302" s="4">
        <v>3</v>
      </c>
      <c r="J302" s="17">
        <f>(Tableau_chavsql01_chavsql01_PLCLogger_Pieces_emp_rabotage[[#This Row],[PLC07]]/16)</f>
        <v>96</v>
      </c>
      <c r="K302" s="4">
        <v>1536</v>
      </c>
      <c r="L302" s="4">
        <v>3</v>
      </c>
      <c r="M302" s="4">
        <v>400</v>
      </c>
      <c r="N302" s="4">
        <v>1200</v>
      </c>
      <c r="O302" s="4">
        <v>0</v>
      </c>
      <c r="P302" s="4">
        <v>0</v>
      </c>
      <c r="Q302" s="4">
        <v>0</v>
      </c>
      <c r="R302" s="4">
        <v>0</v>
      </c>
      <c r="S302" s="4">
        <v>0</v>
      </c>
      <c r="T302" s="4">
        <v>0</v>
      </c>
      <c r="U302" s="4">
        <v>0</v>
      </c>
      <c r="V302" s="4">
        <v>0</v>
      </c>
      <c r="W302" s="4">
        <v>0</v>
      </c>
      <c r="X302" s="4">
        <v>9</v>
      </c>
    </row>
    <row r="303" spans="1:24" x14ac:dyDescent="0.2">
      <c r="A303" s="5">
        <v>42965.642129629632</v>
      </c>
      <c r="B303" s="4">
        <v>9</v>
      </c>
      <c r="C303" s="4">
        <v>21</v>
      </c>
      <c r="D303" s="4">
        <v>14</v>
      </c>
      <c r="E303" s="14">
        <f>Tableau_chavsql01_chavsql01_PLCLogger_Pieces_emp_rabotage[[#This Row],[PLC02]]</f>
        <v>11292.3759765625</v>
      </c>
      <c r="F303" s="12">
        <v>11292.3759765625</v>
      </c>
      <c r="G303" s="8">
        <f>Tableau_chavsql01_chavsql01_PLCLogger_Pieces_emp_rabotage[[#This Row],[PLC04]]/86400</f>
        <v>7.1296295909969894E-6</v>
      </c>
      <c r="H303" s="12">
        <v>0.61599999666213989</v>
      </c>
      <c r="I303" s="4">
        <v>3</v>
      </c>
      <c r="J303" s="17">
        <f>(Tableau_chavsql01_chavsql01_PLCLogger_Pieces_emp_rabotage[[#This Row],[PLC07]]/16)</f>
        <v>74</v>
      </c>
      <c r="K303" s="4">
        <v>1184</v>
      </c>
      <c r="L303" s="4">
        <v>2</v>
      </c>
      <c r="M303" s="4">
        <v>533</v>
      </c>
      <c r="N303" s="4">
        <v>1066</v>
      </c>
      <c r="O303" s="4">
        <v>0</v>
      </c>
      <c r="P303" s="4">
        <v>0</v>
      </c>
      <c r="Q303" s="4">
        <v>0</v>
      </c>
      <c r="R303" s="4">
        <v>0</v>
      </c>
      <c r="S303" s="4">
        <v>0</v>
      </c>
      <c r="T303" s="4">
        <v>0</v>
      </c>
      <c r="U303" s="4">
        <v>0</v>
      </c>
      <c r="V303" s="4">
        <v>0</v>
      </c>
      <c r="W303" s="4">
        <v>0</v>
      </c>
      <c r="X303" s="4">
        <v>8</v>
      </c>
    </row>
    <row r="304" spans="1:24" x14ac:dyDescent="0.2">
      <c r="A304" s="5">
        <v>42965.638831018521</v>
      </c>
      <c r="B304" s="4">
        <v>8</v>
      </c>
      <c r="C304" s="4">
        <v>5</v>
      </c>
      <c r="D304" s="4">
        <v>37</v>
      </c>
      <c r="E304" s="14">
        <f>Tableau_chavsql01_chavsql01_PLCLogger_Pieces_emp_rabotage[[#This Row],[PLC02]]</f>
        <v>868.322021484375</v>
      </c>
      <c r="F304" s="12">
        <v>868.322021484375</v>
      </c>
      <c r="G304" s="8">
        <f>Tableau_chavsql01_chavsql01_PLCLogger_Pieces_emp_rabotage[[#This Row],[PLC04]]/86400</f>
        <v>2.3055555367911302E-5</v>
      </c>
      <c r="H304" s="12">
        <v>1.9919999837875366</v>
      </c>
      <c r="I304" s="4">
        <v>3</v>
      </c>
      <c r="J304" s="17">
        <f>(Tableau_chavsql01_chavsql01_PLCLogger_Pieces_emp_rabotage[[#This Row],[PLC07]]/16)</f>
        <v>96</v>
      </c>
      <c r="K304" s="4">
        <v>1536</v>
      </c>
      <c r="L304" s="4">
        <v>2</v>
      </c>
      <c r="M304" s="4">
        <v>533</v>
      </c>
      <c r="N304" s="4">
        <v>1066</v>
      </c>
      <c r="O304" s="4">
        <v>0</v>
      </c>
      <c r="P304" s="4">
        <v>0</v>
      </c>
      <c r="Q304" s="4">
        <v>0</v>
      </c>
      <c r="R304" s="4">
        <v>0</v>
      </c>
      <c r="S304" s="4">
        <v>0</v>
      </c>
      <c r="T304" s="4">
        <v>0</v>
      </c>
      <c r="U304" s="4">
        <v>0</v>
      </c>
      <c r="V304" s="4">
        <v>0</v>
      </c>
      <c r="W304" s="4">
        <v>0</v>
      </c>
      <c r="X304" s="4">
        <v>7</v>
      </c>
    </row>
    <row r="305" spans="1:24" x14ac:dyDescent="0.2">
      <c r="A305" s="5">
        <v>42965.637442129628</v>
      </c>
      <c r="B305" s="4">
        <v>7</v>
      </c>
      <c r="C305" s="4">
        <v>3</v>
      </c>
      <c r="D305" s="4">
        <v>22</v>
      </c>
      <c r="E305" s="14">
        <f>Tableau_chavsql01_chavsql01_PLCLogger_Pieces_emp_rabotage[[#This Row],[PLC02]]</f>
        <v>2241.39404296875</v>
      </c>
      <c r="F305" s="12">
        <v>2241.39404296875</v>
      </c>
      <c r="G305" s="8">
        <f>Tableau_chavsql01_chavsql01_PLCLogger_Pieces_emp_rabotage[[#This Row],[PLC04]]/86400</f>
        <v>3.0335648744194595E-5</v>
      </c>
      <c r="H305" s="12">
        <v>2.6210000514984131</v>
      </c>
      <c r="I305" s="4">
        <v>3</v>
      </c>
      <c r="J305" s="17">
        <f>(Tableau_chavsql01_chavsql01_PLCLogger_Pieces_emp_rabotage[[#This Row],[PLC07]]/16)</f>
        <v>84</v>
      </c>
      <c r="K305" s="4">
        <v>1344</v>
      </c>
      <c r="L305" s="4">
        <v>2</v>
      </c>
      <c r="M305" s="4">
        <v>533</v>
      </c>
      <c r="N305" s="4">
        <v>1066</v>
      </c>
      <c r="O305" s="4">
        <v>0</v>
      </c>
      <c r="P305" s="4">
        <v>0</v>
      </c>
      <c r="Q305" s="4">
        <v>0</v>
      </c>
      <c r="R305" s="4">
        <v>0</v>
      </c>
      <c r="S305" s="4">
        <v>0</v>
      </c>
      <c r="T305" s="4">
        <v>0</v>
      </c>
      <c r="U305" s="4">
        <v>0</v>
      </c>
      <c r="V305" s="4">
        <v>0</v>
      </c>
      <c r="W305" s="4">
        <v>0</v>
      </c>
      <c r="X305" s="4">
        <v>6</v>
      </c>
    </row>
    <row r="306" spans="1:24" x14ac:dyDescent="0.2">
      <c r="A306" s="5">
        <v>42965.628530092596</v>
      </c>
      <c r="B306" s="4">
        <v>6</v>
      </c>
      <c r="C306" s="4">
        <v>4</v>
      </c>
      <c r="D306" s="4">
        <v>37</v>
      </c>
      <c r="E306" s="14">
        <f>Tableau_chavsql01_chavsql01_PLCLogger_Pieces_emp_rabotage[[#This Row],[PLC02]]</f>
        <v>848.23797607421875</v>
      </c>
      <c r="F306" s="12">
        <v>848.23797607421875</v>
      </c>
      <c r="G306" s="8">
        <f>Tableau_chavsql01_chavsql01_PLCLogger_Pieces_emp_rabotage[[#This Row],[PLC04]]/86400</f>
        <v>6.8634257272437763E-5</v>
      </c>
      <c r="H306" s="12">
        <v>5.929999828338623</v>
      </c>
      <c r="I306" s="4">
        <v>3</v>
      </c>
      <c r="J306" s="17">
        <f>(Tableau_chavsql01_chavsql01_PLCLogger_Pieces_emp_rabotage[[#This Row],[PLC07]]/16)</f>
        <v>96</v>
      </c>
      <c r="K306" s="4">
        <v>1536</v>
      </c>
      <c r="L306" s="4">
        <v>2</v>
      </c>
      <c r="M306" s="4">
        <v>533</v>
      </c>
      <c r="N306" s="4">
        <v>1066</v>
      </c>
      <c r="O306" s="4">
        <v>0</v>
      </c>
      <c r="P306" s="4">
        <v>0</v>
      </c>
      <c r="Q306" s="4">
        <v>0</v>
      </c>
      <c r="R306" s="4">
        <v>0</v>
      </c>
      <c r="S306" s="4">
        <v>0</v>
      </c>
      <c r="T306" s="4">
        <v>0</v>
      </c>
      <c r="U306" s="4">
        <v>0</v>
      </c>
      <c r="V306" s="4">
        <v>0</v>
      </c>
      <c r="W306" s="4">
        <v>0</v>
      </c>
      <c r="X306" s="4">
        <v>5</v>
      </c>
    </row>
  </sheetData>
  <mergeCells count="1">
    <mergeCell ref="A1:X1"/>
  </mergeCells>
  <pageMargins left="0.7" right="0.7" top="0.75" bottom="0.75" header="0.3" footer="0.3"/>
  <pageSetup orientation="portrait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1"/>
  <sheetViews>
    <sheetView workbookViewId="0"/>
  </sheetViews>
  <sheetFormatPr baseColWidth="10" defaultRowHeight="12.75" x14ac:dyDescent="0.2"/>
  <cols>
    <col min="1" max="1" width="21.140625" customWidth="1"/>
    <col min="2" max="2" width="27.85546875" style="16" bestFit="1" customWidth="1"/>
    <col min="3" max="3" width="24.28515625" style="16" customWidth="1"/>
    <col min="4" max="4" width="24.140625" bestFit="1" customWidth="1"/>
  </cols>
  <sheetData>
    <row r="1" spans="1:3" x14ac:dyDescent="0.2">
      <c r="A1" s="11" t="s">
        <v>40</v>
      </c>
      <c r="B1" s="16" t="s">
        <v>41</v>
      </c>
      <c r="C1" s="16" t="s">
        <v>42</v>
      </c>
    </row>
    <row r="2" spans="1:3" x14ac:dyDescent="0.2">
      <c r="A2" s="18">
        <v>12</v>
      </c>
      <c r="B2" s="16">
        <v>0.2193364197530864</v>
      </c>
      <c r="C2" s="16">
        <v>4.2515432098765432E-3</v>
      </c>
    </row>
    <row r="3" spans="1:3" x14ac:dyDescent="0.2">
      <c r="A3" s="18">
        <v>13</v>
      </c>
      <c r="B3" s="16">
        <v>0.64670717592592597</v>
      </c>
      <c r="C3" s="16">
        <v>9.9479166666666674E-2</v>
      </c>
    </row>
    <row r="4" spans="1:3" x14ac:dyDescent="0.2">
      <c r="A4" s="18">
        <v>14</v>
      </c>
      <c r="B4" s="16">
        <v>0.12073021885521885</v>
      </c>
      <c r="C4" s="16">
        <v>6.2615740740740757E-3</v>
      </c>
    </row>
    <row r="5" spans="1:3" x14ac:dyDescent="0.2">
      <c r="A5" s="18">
        <v>17</v>
      </c>
      <c r="B5" s="16">
        <v>0.85127314814814814</v>
      </c>
      <c r="C5" s="16">
        <v>5.9085648148148144E-3</v>
      </c>
    </row>
    <row r="6" spans="1:3" x14ac:dyDescent="0.2">
      <c r="A6" s="18">
        <v>20</v>
      </c>
      <c r="B6" s="16">
        <v>0.47568287037037038</v>
      </c>
      <c r="C6" s="16">
        <v>6.2326388888888883E-3</v>
      </c>
    </row>
    <row r="7" spans="1:3" x14ac:dyDescent="0.2">
      <c r="A7" s="18">
        <v>22</v>
      </c>
      <c r="B7" s="16">
        <v>2.4628494916485118E-2</v>
      </c>
      <c r="C7" s="16">
        <v>6.6535039941902699E-3</v>
      </c>
    </row>
    <row r="8" spans="1:3" x14ac:dyDescent="0.2">
      <c r="A8" s="18">
        <v>24</v>
      </c>
      <c r="B8" s="16">
        <v>0.13605581275720166</v>
      </c>
      <c r="C8" s="16">
        <v>1.4149948559670781E-2</v>
      </c>
    </row>
    <row r="9" spans="1:3" x14ac:dyDescent="0.2">
      <c r="A9" s="18">
        <v>25</v>
      </c>
      <c r="B9" s="16">
        <v>2.4232638888888894E-2</v>
      </c>
      <c r="C9" s="16">
        <v>4.1981481481481488E-3</v>
      </c>
    </row>
    <row r="10" spans="1:3" x14ac:dyDescent="0.2">
      <c r="A10" s="18">
        <v>27</v>
      </c>
      <c r="B10" s="16">
        <v>0.32678530092592595</v>
      </c>
      <c r="C10" s="16">
        <v>6.2239583333333331E-3</v>
      </c>
    </row>
    <row r="11" spans="1:3" x14ac:dyDescent="0.2">
      <c r="A11" s="18">
        <v>30</v>
      </c>
      <c r="B11" s="16">
        <v>4.7286324786324781E-2</v>
      </c>
      <c r="C11" s="16">
        <v>5.75988247863248E-3</v>
      </c>
    </row>
    <row r="12" spans="1:3" x14ac:dyDescent="0.2">
      <c r="A12" s="18">
        <v>32</v>
      </c>
      <c r="B12" s="16">
        <v>0.33345293209876542</v>
      </c>
      <c r="C12" s="16">
        <v>1.7322530864197531E-3</v>
      </c>
    </row>
    <row r="13" spans="1:3" x14ac:dyDescent="0.2">
      <c r="A13" s="18">
        <v>37</v>
      </c>
      <c r="B13" s="16">
        <v>1.213206018518518E-2</v>
      </c>
      <c r="C13" s="16">
        <v>3.3046296296296291E-3</v>
      </c>
    </row>
    <row r="14" spans="1:3" x14ac:dyDescent="0.2">
      <c r="A14" s="18">
        <v>38</v>
      </c>
      <c r="B14" s="16">
        <v>5.2350983796296303E-2</v>
      </c>
      <c r="C14" s="16">
        <v>6.5403163580246932E-3</v>
      </c>
    </row>
    <row r="15" spans="1:3" x14ac:dyDescent="0.2">
      <c r="A15" s="18">
        <v>39</v>
      </c>
      <c r="B15" s="16">
        <v>2.3266203703703705</v>
      </c>
      <c r="C15" s="16">
        <v>1.1574074074074073E-5</v>
      </c>
    </row>
    <row r="16" spans="1:3" x14ac:dyDescent="0.2">
      <c r="A16" s="18">
        <v>40</v>
      </c>
      <c r="B16" s="16">
        <v>0.2266184413580247</v>
      </c>
      <c r="C16" s="16">
        <v>3.2754629629629627E-3</v>
      </c>
    </row>
    <row r="17" spans="1:3" x14ac:dyDescent="0.2">
      <c r="A17" s="18">
        <v>46</v>
      </c>
      <c r="B17" s="16">
        <v>7.305362654320989E-2</v>
      </c>
      <c r="C17" s="16">
        <v>1.2324459876543209E-2</v>
      </c>
    </row>
    <row r="18" spans="1:3" x14ac:dyDescent="0.2">
      <c r="A18" s="18" t="s">
        <v>39</v>
      </c>
      <c r="B18" s="16">
        <v>6.7375550055005479E-2</v>
      </c>
      <c r="C18" s="16">
        <v>5.7924229922992135E-3</v>
      </c>
    </row>
    <row r="19" spans="1:3" x14ac:dyDescent="0.2">
      <c r="B19"/>
    </row>
    <row r="20" spans="1:3" x14ac:dyDescent="0.2">
      <c r="B20"/>
    </row>
    <row r="21" spans="1:3" x14ac:dyDescent="0.2">
      <c r="B21"/>
    </row>
    <row r="22" spans="1:3" x14ac:dyDescent="0.2">
      <c r="B22"/>
    </row>
    <row r="23" spans="1:3" x14ac:dyDescent="0.2">
      <c r="B23"/>
    </row>
    <row r="24" spans="1:3" x14ac:dyDescent="0.2">
      <c r="B24"/>
    </row>
    <row r="25" spans="1:3" x14ac:dyDescent="0.2">
      <c r="B25"/>
    </row>
    <row r="26" spans="1:3" x14ac:dyDescent="0.2">
      <c r="B26"/>
    </row>
    <row r="27" spans="1:3" x14ac:dyDescent="0.2">
      <c r="B27"/>
    </row>
    <row r="28" spans="1:3" x14ac:dyDescent="0.2">
      <c r="B28"/>
    </row>
    <row r="29" spans="1:3" x14ac:dyDescent="0.2">
      <c r="B29"/>
    </row>
    <row r="30" spans="1:3" x14ac:dyDescent="0.2">
      <c r="B30"/>
    </row>
    <row r="31" spans="1:3" x14ac:dyDescent="0.2">
      <c r="B31"/>
    </row>
    <row r="32" spans="1:3" x14ac:dyDescent="0.2">
      <c r="B32"/>
    </row>
    <row r="33" spans="2:2" x14ac:dyDescent="0.2">
      <c r="B33"/>
    </row>
    <row r="34" spans="2:2" x14ac:dyDescent="0.2">
      <c r="B34"/>
    </row>
    <row r="35" spans="2:2" x14ac:dyDescent="0.2">
      <c r="B35"/>
    </row>
    <row r="36" spans="2:2" x14ac:dyDescent="0.2">
      <c r="B36"/>
    </row>
    <row r="37" spans="2:2" x14ac:dyDescent="0.2">
      <c r="B37"/>
    </row>
    <row r="38" spans="2:2" x14ac:dyDescent="0.2">
      <c r="B38"/>
    </row>
    <row r="39" spans="2:2" x14ac:dyDescent="0.2">
      <c r="B39"/>
    </row>
    <row r="40" spans="2:2" x14ac:dyDescent="0.2">
      <c r="B40"/>
    </row>
    <row r="41" spans="2:2" x14ac:dyDescent="0.2">
      <c r="B41"/>
    </row>
    <row r="42" spans="2:2" x14ac:dyDescent="0.2">
      <c r="B42"/>
    </row>
    <row r="43" spans="2:2" x14ac:dyDescent="0.2">
      <c r="B43"/>
    </row>
    <row r="44" spans="2:2" x14ac:dyDescent="0.2">
      <c r="B44"/>
    </row>
    <row r="45" spans="2:2" x14ac:dyDescent="0.2">
      <c r="B45"/>
    </row>
    <row r="46" spans="2:2" x14ac:dyDescent="0.2">
      <c r="B46"/>
    </row>
    <row r="47" spans="2:2" x14ac:dyDescent="0.2">
      <c r="B47"/>
    </row>
    <row r="48" spans="2:2" x14ac:dyDescent="0.2">
      <c r="B48"/>
    </row>
    <row r="49" spans="2:2" x14ac:dyDescent="0.2">
      <c r="B49"/>
    </row>
    <row r="50" spans="2:2" x14ac:dyDescent="0.2">
      <c r="B50"/>
    </row>
    <row r="51" spans="2:2" x14ac:dyDescent="0.2">
      <c r="B51"/>
    </row>
  </sheetData>
  <pageMargins left="0.7" right="0.7" top="0.75" bottom="0.75" header="0.3" footer="0.3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Configuration</vt:lpstr>
      <vt:lpstr>Pièces empileuses</vt:lpstr>
      <vt:lpstr>Feuil2</vt:lpstr>
    </vt:vector>
  </TitlesOfParts>
  <Company>Barrette Chapais ltée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bcl-pcd080</dc:creator>
  <cp:lastModifiedBy>TECAUT</cp:lastModifiedBy>
  <cp:lastPrinted>2017-06-09T10:44:53Z</cp:lastPrinted>
  <dcterms:created xsi:type="dcterms:W3CDTF">2004-02-24T13:10:55Z</dcterms:created>
  <dcterms:modified xsi:type="dcterms:W3CDTF">2017-08-22T08:44:13Z</dcterms:modified>
</cp:coreProperties>
</file>