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 filterPrivacy="1" codeName="ThisWorkbook"/>
  <bookViews>
    <workbookView xWindow="0" yWindow="0" windowWidth="22260" windowHeight="12648" activeTab="2"/>
  </bookViews>
  <sheets>
    <sheet name="Sheet1" sheetId="1" r:id="rId1"/>
    <sheet name="Données" sheetId="3" r:id="rId2"/>
    <sheet name="BOS" sheetId="2" r:id="rId3"/>
  </sheets>
  <definedNames>
    <definedName name="_xlnm._FilterDatabase" localSheetId="1" hidden="1">Données!$F$1:$F$6</definedName>
    <definedName name="_xlnm.Criteria" localSheetId="1">Données!$F$1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0" i="2" l="1"/>
  <c r="K30" i="2"/>
  <c r="L30" i="2"/>
  <c r="N30" i="2"/>
  <c r="O30" i="2"/>
  <c r="P30" i="2"/>
  <c r="Q30" i="2"/>
  <c r="H30" i="2"/>
  <c r="N29" i="2"/>
  <c r="Q27" i="2"/>
  <c r="P25" i="2" l="1"/>
  <c r="I25" i="2"/>
  <c r="N25" i="2"/>
  <c r="Q25" i="2"/>
  <c r="M25" i="2"/>
  <c r="O25" i="2"/>
  <c r="K25" i="2"/>
  <c r="J25" i="2"/>
  <c r="L25" i="2"/>
  <c r="H25" i="2"/>
</calcChain>
</file>

<file path=xl/sharedStrings.xml><?xml version="1.0" encoding="utf-8"?>
<sst xmlns="http://schemas.openxmlformats.org/spreadsheetml/2006/main" count="49" uniqueCount="43">
  <si>
    <t>DATE</t>
  </si>
  <si>
    <t>PROBLEME</t>
  </si>
  <si>
    <t>CAUSE</t>
  </si>
  <si>
    <t xml:space="preserve">ACTION </t>
  </si>
  <si>
    <t>PILOTE</t>
  </si>
  <si>
    <t>DELAIS</t>
  </si>
  <si>
    <t>SUIVI DES PANNES RECURENTES</t>
  </si>
  <si>
    <t>AVR</t>
  </si>
  <si>
    <t>MAI</t>
  </si>
  <si>
    <t>JUIN</t>
  </si>
  <si>
    <t>JUIL</t>
  </si>
  <si>
    <t>AOUT</t>
  </si>
  <si>
    <t>SEPT</t>
  </si>
  <si>
    <t>OCT</t>
  </si>
  <si>
    <t>NVB</t>
  </si>
  <si>
    <t>DCB</t>
  </si>
  <si>
    <t>JANV</t>
  </si>
  <si>
    <t>Obj</t>
  </si>
  <si>
    <t>TOTAL</t>
  </si>
  <si>
    <t>QUI</t>
  </si>
  <si>
    <t>CM</t>
  </si>
  <si>
    <t>DL</t>
  </si>
  <si>
    <t>FD</t>
  </si>
  <si>
    <t>DM</t>
  </si>
  <si>
    <t>PDCA</t>
  </si>
  <si>
    <t>ACTION</t>
  </si>
  <si>
    <t>QUOI</t>
  </si>
  <si>
    <t>Item</t>
  </si>
  <si>
    <t>Manque outil</t>
  </si>
  <si>
    <t>Attente opérateur</t>
  </si>
  <si>
    <t>Micro coupure machine</t>
  </si>
  <si>
    <t>Rehausse non prête</t>
  </si>
  <si>
    <t>Pas d'état 40</t>
  </si>
  <si>
    <t>Problème</t>
  </si>
  <si>
    <t>OCCURRENCE</t>
  </si>
  <si>
    <t>TOP 5 Décembre</t>
  </si>
  <si>
    <t>LL</t>
  </si>
  <si>
    <t>Business Operating System</t>
  </si>
  <si>
    <t>Planning opérateur de secours</t>
  </si>
  <si>
    <t>Avr</t>
  </si>
  <si>
    <t xml:space="preserve">Relance CPA </t>
  </si>
  <si>
    <t>Info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</si>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</sst>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5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horizontal="left" vertic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TOP 5</a:t>
            </a:r>
            <a:r>
              <a:rPr lang="en-US" b="1" baseline="0"/>
              <a:t> MAI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Problème</c:v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C7E0-4A5D-811A-EF4973786926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C7E0-4A5D-811A-EF4973786926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7E0-4A5D-811A-EF4973786926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C7E0-4A5D-811A-EF4973786926}"/>
              </c:ext>
            </c:extLst>
          </c:dPt>
          <c:cat>
            <c:strRef>
              <c:f>Données!$B$3:$B$7</c:f>
              <c:strCache>
                <c:ptCount val="5"/>
                <c:pt idx="0">
                  <c:v>Pas d'état 40</c:v>
                </c:pt>
                <c:pt idx="1">
                  <c:v>Attente opérateur</c:v>
                </c:pt>
                <c:pt idx="2">
                  <c:v>Rehausse non prête</c:v>
                </c:pt>
                <c:pt idx="3">
                  <c:v>Micro coupure machine</c:v>
                </c:pt>
                <c:pt idx="4">
                  <c:v>Manque outil</c:v>
                </c:pt>
              </c:strCache>
            </c:strRef>
          </c:cat>
          <c:val>
            <c:numRef>
              <c:f>Données!$C$3:$C$7</c:f>
              <c:numCache>
                <c:formatCode>General</c:formatCode>
                <c:ptCount val="5"/>
                <c:pt idx="0">
                  <c:v>22</c:v>
                </c:pt>
                <c:pt idx="1">
                  <c:v>10</c:v>
                </c:pt>
                <c:pt idx="2">
                  <c:v>8</c:v>
                </c:pt>
                <c:pt idx="3">
                  <c:v>6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E0-4A5D-811A-EF49737869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15977480"/>
        <c:axId val="515977808"/>
      </c:barChart>
      <c:catAx>
        <c:axId val="515977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5977808"/>
        <c:crosses val="autoZero"/>
        <c:auto val="1"/>
        <c:lblAlgn val="ctr"/>
        <c:lblOffset val="100"/>
        <c:noMultiLvlLbl val="0"/>
      </c:catAx>
      <c:valAx>
        <c:axId val="515977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/>
                  <a:t>Occurences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5977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BOS!$B$26</c:f>
              <c:strCache>
                <c:ptCount val="1"/>
                <c:pt idx="0">
                  <c:v>Pas d'état 40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BOS!$H$23:$Q$23</c:f>
              <c:strCache>
                <c:ptCount val="10"/>
                <c:pt idx="0">
                  <c:v>AVR</c:v>
                </c:pt>
                <c:pt idx="1">
                  <c:v>MAI</c:v>
                </c:pt>
                <c:pt idx="2">
                  <c:v>JUIN</c:v>
                </c:pt>
                <c:pt idx="3">
                  <c:v>JUIL</c:v>
                </c:pt>
                <c:pt idx="4">
                  <c:v>AOUT</c:v>
                </c:pt>
                <c:pt idx="5">
                  <c:v>SEPT</c:v>
                </c:pt>
                <c:pt idx="6">
                  <c:v>OCT</c:v>
                </c:pt>
                <c:pt idx="7">
                  <c:v>NVB</c:v>
                </c:pt>
                <c:pt idx="8">
                  <c:v>DCB</c:v>
                </c:pt>
                <c:pt idx="9">
                  <c:v>JANV</c:v>
                </c:pt>
              </c:strCache>
            </c:strRef>
          </c:cat>
          <c:val>
            <c:numRef>
              <c:f>BOS!$H$26:$Q$26</c:f>
              <c:numCache>
                <c:formatCode>0</c:formatCode>
                <c:ptCount val="10"/>
                <c:pt idx="0">
                  <c:v>10</c:v>
                </c:pt>
                <c:pt idx="1">
                  <c:v>22</c:v>
                </c:pt>
                <c:pt idx="2">
                  <c:v>8</c:v>
                </c:pt>
                <c:pt idx="3">
                  <c:v>16</c:v>
                </c:pt>
                <c:pt idx="4">
                  <c:v>20</c:v>
                </c:pt>
                <c:pt idx="5">
                  <c:v>24</c:v>
                </c:pt>
                <c:pt idx="6">
                  <c:v>32</c:v>
                </c:pt>
                <c:pt idx="7">
                  <c:v>41</c:v>
                </c:pt>
                <c:pt idx="8">
                  <c:v>45</c:v>
                </c:pt>
                <c:pt idx="9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3E-47E2-821A-869D02383F51}"/>
            </c:ext>
          </c:extLst>
        </c:ser>
        <c:ser>
          <c:idx val="1"/>
          <c:order val="1"/>
          <c:tx>
            <c:strRef>
              <c:f>BOS!$B$27</c:f>
              <c:strCache>
                <c:ptCount val="1"/>
                <c:pt idx="0">
                  <c:v>Attente opérateur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BOS!$H$23:$Q$23</c:f>
              <c:strCache>
                <c:ptCount val="10"/>
                <c:pt idx="0">
                  <c:v>AVR</c:v>
                </c:pt>
                <c:pt idx="1">
                  <c:v>MAI</c:v>
                </c:pt>
                <c:pt idx="2">
                  <c:v>JUIN</c:v>
                </c:pt>
                <c:pt idx="3">
                  <c:v>JUIL</c:v>
                </c:pt>
                <c:pt idx="4">
                  <c:v>AOUT</c:v>
                </c:pt>
                <c:pt idx="5">
                  <c:v>SEPT</c:v>
                </c:pt>
                <c:pt idx="6">
                  <c:v>OCT</c:v>
                </c:pt>
                <c:pt idx="7">
                  <c:v>NVB</c:v>
                </c:pt>
                <c:pt idx="8">
                  <c:v>DCB</c:v>
                </c:pt>
                <c:pt idx="9">
                  <c:v>JANV</c:v>
                </c:pt>
              </c:strCache>
            </c:strRef>
          </c:cat>
          <c:val>
            <c:numRef>
              <c:f>BOS!$H$27:$Q$27</c:f>
              <c:numCache>
                <c:formatCode>0</c:formatCode>
                <c:ptCount val="10"/>
                <c:pt idx="0">
                  <c:v>60</c:v>
                </c:pt>
                <c:pt idx="1">
                  <c:v>10</c:v>
                </c:pt>
                <c:pt idx="2">
                  <c:v>60</c:v>
                </c:pt>
                <c:pt idx="3">
                  <c:v>45</c:v>
                </c:pt>
                <c:pt idx="4">
                  <c:v>26</c:v>
                </c:pt>
                <c:pt idx="5">
                  <c:v>20</c:v>
                </c:pt>
                <c:pt idx="6">
                  <c:v>12</c:v>
                </c:pt>
                <c:pt idx="8">
                  <c:v>10</c:v>
                </c:pt>
                <c:pt idx="9">
                  <c:v>45.307506621974255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B3E-47E2-821A-869D02383F51}"/>
            </c:ext>
          </c:extLst>
        </c:ser>
        <c:ser>
          <c:idx val="2"/>
          <c:order val="2"/>
          <c:tx>
            <c:strRef>
              <c:f>BOS!$B$28</c:f>
              <c:strCache>
                <c:ptCount val="1"/>
                <c:pt idx="0">
                  <c:v>Rehausse non prête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BOS!$H$23:$Q$23</c:f>
              <c:strCache>
                <c:ptCount val="10"/>
                <c:pt idx="0">
                  <c:v>AVR</c:v>
                </c:pt>
                <c:pt idx="1">
                  <c:v>MAI</c:v>
                </c:pt>
                <c:pt idx="2">
                  <c:v>JUIN</c:v>
                </c:pt>
                <c:pt idx="3">
                  <c:v>JUIL</c:v>
                </c:pt>
                <c:pt idx="4">
                  <c:v>AOUT</c:v>
                </c:pt>
                <c:pt idx="5">
                  <c:v>SEPT</c:v>
                </c:pt>
                <c:pt idx="6">
                  <c:v>OCT</c:v>
                </c:pt>
                <c:pt idx="7">
                  <c:v>NVB</c:v>
                </c:pt>
                <c:pt idx="8">
                  <c:v>DCB</c:v>
                </c:pt>
                <c:pt idx="9">
                  <c:v>JANV</c:v>
                </c:pt>
              </c:strCache>
            </c:strRef>
          </c:cat>
          <c:val>
            <c:numRef>
              <c:f>BOS!$H$28:$Q$28</c:f>
              <c:numCache>
                <c:formatCode>0</c:formatCode>
                <c:ptCount val="10"/>
                <c:pt idx="0">
                  <c:v>40</c:v>
                </c:pt>
                <c:pt idx="1">
                  <c:v>8</c:v>
                </c:pt>
                <c:pt idx="2">
                  <c:v>40</c:v>
                </c:pt>
                <c:pt idx="3">
                  <c:v>40</c:v>
                </c:pt>
                <c:pt idx="4">
                  <c:v>5</c:v>
                </c:pt>
                <c:pt idx="5">
                  <c:v>10</c:v>
                </c:pt>
                <c:pt idx="6">
                  <c:v>15</c:v>
                </c:pt>
                <c:pt idx="7">
                  <c:v>20</c:v>
                </c:pt>
                <c:pt idx="8">
                  <c:v>25</c:v>
                </c:pt>
                <c:pt idx="9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B3E-47E2-821A-869D02383F51}"/>
            </c:ext>
          </c:extLst>
        </c:ser>
        <c:ser>
          <c:idx val="3"/>
          <c:order val="3"/>
          <c:tx>
            <c:strRef>
              <c:f>BOS!$B$29</c:f>
              <c:strCache>
                <c:ptCount val="1"/>
                <c:pt idx="0">
                  <c:v>Micro coupure machine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BOS!$H$23:$Q$23</c:f>
              <c:strCache>
                <c:ptCount val="10"/>
                <c:pt idx="0">
                  <c:v>AVR</c:v>
                </c:pt>
                <c:pt idx="1">
                  <c:v>MAI</c:v>
                </c:pt>
                <c:pt idx="2">
                  <c:v>JUIN</c:v>
                </c:pt>
                <c:pt idx="3">
                  <c:v>JUIL</c:v>
                </c:pt>
                <c:pt idx="4">
                  <c:v>AOUT</c:v>
                </c:pt>
                <c:pt idx="5">
                  <c:v>SEPT</c:v>
                </c:pt>
                <c:pt idx="6">
                  <c:v>OCT</c:v>
                </c:pt>
                <c:pt idx="7">
                  <c:v>NVB</c:v>
                </c:pt>
                <c:pt idx="8">
                  <c:v>DCB</c:v>
                </c:pt>
                <c:pt idx="9">
                  <c:v>JANV</c:v>
                </c:pt>
              </c:strCache>
            </c:strRef>
          </c:cat>
          <c:val>
            <c:numRef>
              <c:f>BOS!$H$29:$Q$29</c:f>
              <c:numCache>
                <c:formatCode>0</c:formatCode>
                <c:ptCount val="10"/>
                <c:pt idx="0">
                  <c:v>14</c:v>
                </c:pt>
                <c:pt idx="1">
                  <c:v>6</c:v>
                </c:pt>
                <c:pt idx="2">
                  <c:v>22</c:v>
                </c:pt>
                <c:pt idx="3">
                  <c:v>12</c:v>
                </c:pt>
                <c:pt idx="4">
                  <c:v>22</c:v>
                </c:pt>
                <c:pt idx="5">
                  <c:v>25</c:v>
                </c:pt>
                <c:pt idx="6">
                  <c:v>39.799447197840095</c:v>
                </c:pt>
                <c:pt idx="7">
                  <c:v>15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B3E-47E2-821A-869D02383F51}"/>
            </c:ext>
          </c:extLst>
        </c:ser>
        <c:ser>
          <c:idx val="4"/>
          <c:order val="4"/>
          <c:tx>
            <c:strRef>
              <c:f>BOS!$B$30</c:f>
              <c:strCache>
                <c:ptCount val="1"/>
                <c:pt idx="0">
                  <c:v>Manque outil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BOS!$H$23:$Q$23</c:f>
              <c:strCache>
                <c:ptCount val="10"/>
                <c:pt idx="0">
                  <c:v>AVR</c:v>
                </c:pt>
                <c:pt idx="1">
                  <c:v>MAI</c:v>
                </c:pt>
                <c:pt idx="2">
                  <c:v>JUIN</c:v>
                </c:pt>
                <c:pt idx="3">
                  <c:v>JUIL</c:v>
                </c:pt>
                <c:pt idx="4">
                  <c:v>AOUT</c:v>
                </c:pt>
                <c:pt idx="5">
                  <c:v>SEPT</c:v>
                </c:pt>
                <c:pt idx="6">
                  <c:v>OCT</c:v>
                </c:pt>
                <c:pt idx="7">
                  <c:v>NVB</c:v>
                </c:pt>
                <c:pt idx="8">
                  <c:v>DCB</c:v>
                </c:pt>
                <c:pt idx="9">
                  <c:v>JANV</c:v>
                </c:pt>
              </c:strCache>
            </c:strRef>
          </c:cat>
          <c:val>
            <c:numRef>
              <c:f>BOS!$H$30:$Q$30</c:f>
              <c:numCache>
                <c:formatCode>0</c:formatCode>
                <c:ptCount val="10"/>
                <c:pt idx="0">
                  <c:v>16.144727587855581</c:v>
                </c:pt>
                <c:pt idx="1">
                  <c:v>5</c:v>
                </c:pt>
                <c:pt idx="2">
                  <c:v>37.581549978578224</c:v>
                </c:pt>
                <c:pt idx="3">
                  <c:v>21.542542161125525</c:v>
                </c:pt>
                <c:pt idx="4">
                  <c:v>45.278523004307445</c:v>
                </c:pt>
                <c:pt idx="6">
                  <c:v>15.199109514380623</c:v>
                </c:pt>
                <c:pt idx="7">
                  <c:v>16.623066781183059</c:v>
                </c:pt>
                <c:pt idx="8">
                  <c:v>30.825956473244915</c:v>
                </c:pt>
                <c:pt idx="9">
                  <c:v>45.488906890947305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B3E-47E2-821A-869D02383F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0029232"/>
        <c:axId val="510032512"/>
      </c:barChart>
      <c:catAx>
        <c:axId val="510029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032512"/>
        <c:crosses val="autoZero"/>
        <c:auto val="1"/>
        <c:lblAlgn val="ctr"/>
        <c:lblOffset val="100"/>
        <c:noMultiLvlLbl val="0"/>
      </c:catAx>
      <c:valAx>
        <c:axId val="510032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/>
                  <a:t>Occurences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029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723900</xdr:colOff>
      <xdr:row>1</xdr:row>
      <xdr:rowOff>144780</xdr:rowOff>
    </xdr:from>
    <xdr:to>
      <xdr:col>5</xdr:col>
      <xdr:colOff>14928</xdr:colOff>
      <xdr:row>4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9465289-1494-4B25-A77A-B2D664268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327660"/>
          <a:ext cx="1805628" cy="40386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0</xdr:row>
          <xdr:rowOff>167640</xdr:rowOff>
        </xdr:from>
        <xdr:to>
          <xdr:col>11</xdr:col>
          <xdr:colOff>640080</xdr:colOff>
          <xdr:row>0</xdr:row>
          <xdr:rowOff>708660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245C5D55-CC62-4DB0-8326-0CAD8B820C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 automatique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44824</xdr:colOff>
      <xdr:row>21</xdr:row>
      <xdr:rowOff>134471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CE0261D-DCDA-43F0-B9BC-B51671E801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349624</xdr:colOff>
      <xdr:row>1</xdr:row>
      <xdr:rowOff>17929</xdr:rowOff>
    </xdr:from>
    <xdr:to>
      <xdr:col>16</xdr:col>
      <xdr:colOff>421340</xdr:colOff>
      <xdr:row>21</xdr:row>
      <xdr:rowOff>98613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364EE28-BC3B-4601-ABEE-60383DC7D2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I20"/>
  <sheetViews>
    <sheetView showGridLines="0" workbookViewId="0">
      <selection activeCell="N7" sqref="N7"/>
    </sheetView>
  </sheetViews>
  <sheetFormatPr baseColWidth="10" defaultColWidth="8.88671875" defaultRowHeight="14.4" x14ac:dyDescent="0.3"/>
  <cols>
    <col min="2" max="7" width="12.21875" style="1" customWidth="1"/>
  </cols>
  <sheetData>
    <row r="5" spans="4:9" ht="15" thickBot="1" x14ac:dyDescent="0.35"/>
    <row r="6" spans="4:9" x14ac:dyDescent="0.3">
      <c r="E6" s="4" t="s">
        <v>6</v>
      </c>
      <c r="F6" s="5"/>
      <c r="G6" s="5"/>
      <c r="H6" s="6"/>
    </row>
    <row r="7" spans="4:9" x14ac:dyDescent="0.3">
      <c r="E7" s="7"/>
      <c r="F7" s="8"/>
      <c r="G7" s="8"/>
      <c r="H7" s="9"/>
    </row>
    <row r="8" spans="4:9" ht="15" thickBot="1" x14ac:dyDescent="0.35">
      <c r="E8" s="10"/>
      <c r="F8" s="11"/>
      <c r="G8" s="11"/>
      <c r="H8" s="12"/>
    </row>
    <row r="10" spans="4:9" x14ac:dyDescent="0.3">
      <c r="D10" s="2" t="s">
        <v>0</v>
      </c>
      <c r="E10" s="2" t="s">
        <v>1</v>
      </c>
      <c r="F10" s="2" t="s">
        <v>2</v>
      </c>
      <c r="G10" s="2" t="s">
        <v>3</v>
      </c>
      <c r="H10" s="2" t="s">
        <v>4</v>
      </c>
      <c r="I10" s="2" t="s">
        <v>5</v>
      </c>
    </row>
    <row r="11" spans="4:9" ht="33.6" customHeight="1" x14ac:dyDescent="0.3">
      <c r="D11" s="2"/>
      <c r="E11" s="2"/>
      <c r="F11" s="2"/>
      <c r="G11" s="2"/>
      <c r="H11" s="3"/>
      <c r="I11" s="3"/>
    </row>
    <row r="12" spans="4:9" ht="33.6" customHeight="1" x14ac:dyDescent="0.3">
      <c r="D12" s="2"/>
      <c r="E12" s="2"/>
      <c r="F12" s="2"/>
      <c r="G12" s="2"/>
      <c r="H12" s="3"/>
      <c r="I12" s="3"/>
    </row>
    <row r="13" spans="4:9" ht="33.6" customHeight="1" x14ac:dyDescent="0.3">
      <c r="D13" s="2"/>
      <c r="E13" s="2"/>
      <c r="F13" s="2"/>
      <c r="G13" s="2"/>
      <c r="H13" s="3"/>
      <c r="I13" s="3"/>
    </row>
    <row r="14" spans="4:9" ht="33.6" customHeight="1" x14ac:dyDescent="0.3">
      <c r="D14" s="2"/>
      <c r="E14" s="2"/>
      <c r="F14" s="2"/>
      <c r="G14" s="2"/>
      <c r="H14" s="3"/>
      <c r="I14" s="3"/>
    </row>
    <row r="15" spans="4:9" ht="33.6" customHeight="1" x14ac:dyDescent="0.3">
      <c r="D15" s="2"/>
      <c r="E15" s="2"/>
      <c r="F15" s="2"/>
      <c r="G15" s="2"/>
      <c r="H15" s="3"/>
      <c r="I15" s="3"/>
    </row>
    <row r="16" spans="4:9" ht="33.6" customHeight="1" x14ac:dyDescent="0.3">
      <c r="D16" s="2"/>
      <c r="E16" s="2"/>
      <c r="F16" s="2"/>
      <c r="G16" s="2"/>
      <c r="H16" s="3"/>
      <c r="I16" s="3"/>
    </row>
    <row r="17" spans="4:9" ht="33.6" customHeight="1" x14ac:dyDescent="0.3">
      <c r="D17" s="2"/>
      <c r="E17" s="2"/>
      <c r="F17" s="2"/>
      <c r="G17" s="2"/>
      <c r="H17" s="3"/>
      <c r="I17" s="3"/>
    </row>
    <row r="18" spans="4:9" ht="33.6" customHeight="1" x14ac:dyDescent="0.3">
      <c r="D18" s="2"/>
      <c r="E18" s="2"/>
      <c r="F18" s="2"/>
      <c r="G18" s="2"/>
      <c r="H18" s="3"/>
      <c r="I18" s="3"/>
    </row>
    <row r="19" spans="4:9" ht="33.6" customHeight="1" x14ac:dyDescent="0.3">
      <c r="D19" s="2"/>
      <c r="E19" s="2"/>
      <c r="F19" s="2"/>
      <c r="G19" s="2"/>
      <c r="H19" s="3"/>
      <c r="I19" s="3"/>
    </row>
    <row r="20" spans="4:9" ht="33.6" customHeight="1" x14ac:dyDescent="0.3">
      <c r="D20" s="2"/>
      <c r="E20" s="2"/>
      <c r="F20" s="2"/>
      <c r="G20" s="2"/>
      <c r="H20" s="3"/>
      <c r="I20" s="3"/>
    </row>
  </sheetData>
  <mergeCells count="1">
    <mergeCell ref="E6:H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8"/>
  <sheetViews>
    <sheetView workbookViewId="0"/>
  </sheetViews>
  <sheetFormatPr baseColWidth="10" defaultRowHeight="14.4" x14ac:dyDescent="0.3"/>
  <cols>
    <col min="1" max="1" width="17" customWidth="1"/>
    <col min="2" max="2" width="27.77734375" customWidth="1"/>
    <col min="3" max="3" width="22.21875" customWidth="1"/>
  </cols>
  <sheetData>
    <row r="1" spans="1:7" ht="56.4" customHeight="1" x14ac:dyDescent="0.3">
      <c r="A1" s="18" t="s">
        <v>35</v>
      </c>
      <c r="F1" s="13" t="s">
        <v>41</v>
      </c>
      <c r="G1" s="13"/>
    </row>
    <row r="2" spans="1:7" ht="36.6" customHeight="1" x14ac:dyDescent="0.3">
      <c r="B2" s="17" t="s">
        <v>33</v>
      </c>
      <c r="C2" s="17" t="s">
        <v>34</v>
      </c>
      <c r="F2" s="13">
        <v>50</v>
      </c>
    </row>
    <row r="3" spans="1:7" ht="36.6" customHeight="1" x14ac:dyDescent="0.3">
      <c r="B3" s="16" t="s">
        <v>32</v>
      </c>
      <c r="C3" s="16">
        <v>22</v>
      </c>
      <c r="F3" s="13">
        <v>40</v>
      </c>
    </row>
    <row r="4" spans="1:7" ht="36.6" customHeight="1" x14ac:dyDescent="0.3">
      <c r="B4" s="16" t="s">
        <v>29</v>
      </c>
      <c r="C4" s="16">
        <v>10</v>
      </c>
      <c r="F4" s="13">
        <v>8</v>
      </c>
    </row>
    <row r="5" spans="1:7" ht="36.6" customHeight="1" x14ac:dyDescent="0.3">
      <c r="B5" s="16" t="s">
        <v>31</v>
      </c>
      <c r="C5" s="16">
        <v>8</v>
      </c>
      <c r="F5" s="13">
        <v>1</v>
      </c>
    </row>
    <row r="6" spans="1:7" ht="36.6" customHeight="1" x14ac:dyDescent="0.3">
      <c r="B6" s="16" t="s">
        <v>30</v>
      </c>
      <c r="C6" s="16">
        <v>6</v>
      </c>
      <c r="F6" s="13">
        <v>1</v>
      </c>
    </row>
    <row r="7" spans="1:7" ht="36.6" customHeight="1" x14ac:dyDescent="0.3">
      <c r="B7" s="16" t="s">
        <v>28</v>
      </c>
      <c r="C7" s="16">
        <v>5</v>
      </c>
    </row>
    <row r="8" spans="1:7" x14ac:dyDescent="0.3">
      <c r="G8" t="s">
        <v>42</v>
      </c>
    </row>
  </sheetData>
  <autoFilter ref="F1:F6">
    <sortState ref="F2:F6">
      <sortCondition descending="1" ref="F1:F6"/>
    </sortState>
  </autoFilter>
  <sortState ref="F2:F6">
    <sortCondition descending="1" ref="F2:F6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2">
                <anchor moveWithCells="1" sizeWithCells="1">
                  <from>
                    <xdr:col>9</xdr:col>
                    <xdr:colOff>381000</xdr:colOff>
                    <xdr:row>0</xdr:row>
                    <xdr:rowOff>167640</xdr:rowOff>
                  </from>
                  <to>
                    <xdr:col>11</xdr:col>
                    <xdr:colOff>640080</xdr:colOff>
                    <xdr:row>0</xdr:row>
                    <xdr:rowOff>708660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8"/>
  <sheetViews>
    <sheetView tabSelected="1" view="pageLayout" zoomScale="85" zoomScaleNormal="70" zoomScalePageLayoutView="85" workbookViewId="0">
      <selection activeCell="R20" sqref="R20"/>
    </sheetView>
  </sheetViews>
  <sheetFormatPr baseColWidth="10" defaultRowHeight="14.4" x14ac:dyDescent="0.3"/>
  <cols>
    <col min="1" max="1" width="5.44140625" customWidth="1"/>
    <col min="2" max="2" width="21.6640625" customWidth="1"/>
    <col min="3" max="3" width="42" customWidth="1"/>
    <col min="4" max="5" width="5.44140625" customWidth="1"/>
    <col min="6" max="6" width="6.33203125" customWidth="1"/>
    <col min="7" max="17" width="6.21875" customWidth="1"/>
  </cols>
  <sheetData>
    <row r="1" spans="1:17" ht="44.4" customHeight="1" x14ac:dyDescent="0.3">
      <c r="A1" s="45" t="s">
        <v>37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3" spans="1:17" ht="15" customHeight="1" x14ac:dyDescent="0.3">
      <c r="A23" s="3"/>
      <c r="B23" s="3"/>
      <c r="C23" s="3"/>
      <c r="D23" s="3"/>
      <c r="E23" s="3"/>
      <c r="F23" s="3"/>
      <c r="G23" s="3"/>
      <c r="H23" s="14" t="s">
        <v>7</v>
      </c>
      <c r="I23" s="14" t="s">
        <v>8</v>
      </c>
      <c r="J23" s="14" t="s">
        <v>9</v>
      </c>
      <c r="K23" s="14" t="s">
        <v>10</v>
      </c>
      <c r="L23" s="14" t="s">
        <v>11</v>
      </c>
      <c r="M23" s="14" t="s">
        <v>12</v>
      </c>
      <c r="N23" s="14" t="s">
        <v>13</v>
      </c>
      <c r="O23" s="14" t="s">
        <v>14</v>
      </c>
      <c r="P23" s="14" t="s">
        <v>15</v>
      </c>
      <c r="Q23" s="14" t="s">
        <v>16</v>
      </c>
    </row>
    <row r="24" spans="1:17" ht="15" customHeight="1" x14ac:dyDescent="0.3">
      <c r="A24" s="3"/>
      <c r="B24" s="3"/>
      <c r="C24" s="3"/>
      <c r="D24" s="3"/>
      <c r="E24" s="3"/>
      <c r="F24" s="3"/>
      <c r="G24" s="14" t="s">
        <v>17</v>
      </c>
      <c r="H24" s="14">
        <v>40</v>
      </c>
      <c r="I24" s="14">
        <v>40</v>
      </c>
      <c r="J24" s="14">
        <v>40</v>
      </c>
      <c r="K24" s="14">
        <v>40</v>
      </c>
      <c r="L24" s="14">
        <v>40</v>
      </c>
      <c r="M24" s="14">
        <v>40</v>
      </c>
      <c r="N24" s="14">
        <v>40</v>
      </c>
      <c r="O24" s="14">
        <v>40</v>
      </c>
      <c r="P24" s="14">
        <v>40</v>
      </c>
      <c r="Q24" s="14">
        <v>40</v>
      </c>
    </row>
    <row r="25" spans="1:17" ht="22.8" customHeight="1" x14ac:dyDescent="0.3">
      <c r="A25" s="46" t="s">
        <v>27</v>
      </c>
      <c r="B25" s="46" t="s">
        <v>26</v>
      </c>
      <c r="C25" s="46" t="s">
        <v>25</v>
      </c>
      <c r="D25" s="46" t="s">
        <v>24</v>
      </c>
      <c r="E25" s="46" t="s">
        <v>19</v>
      </c>
      <c r="F25" s="46" t="s">
        <v>0</v>
      </c>
      <c r="G25" s="46" t="s">
        <v>18</v>
      </c>
      <c r="H25" s="19">
        <f>SUM(H26:H29)</f>
        <v>124</v>
      </c>
      <c r="I25" s="19">
        <f t="shared" ref="I25:Q25" si="0">SUM(I26:I29)</f>
        <v>46</v>
      </c>
      <c r="J25" s="19">
        <f t="shared" si="0"/>
        <v>130</v>
      </c>
      <c r="K25" s="19">
        <f t="shared" si="0"/>
        <v>113</v>
      </c>
      <c r="L25" s="19">
        <f t="shared" si="0"/>
        <v>73</v>
      </c>
      <c r="M25" s="19">
        <f t="shared" si="0"/>
        <v>79</v>
      </c>
      <c r="N25" s="19">
        <f t="shared" ca="1" si="0"/>
        <v>98.799447197840095</v>
      </c>
      <c r="O25" s="19">
        <f t="shared" si="0"/>
        <v>76</v>
      </c>
      <c r="P25" s="19">
        <f t="shared" si="0"/>
        <v>90</v>
      </c>
      <c r="Q25" s="19">
        <f t="shared" ca="1" si="0"/>
        <v>135.30750662197426</v>
      </c>
    </row>
    <row r="26" spans="1:17" ht="15" customHeight="1" x14ac:dyDescent="0.3">
      <c r="A26" s="20">
        <v>1</v>
      </c>
      <c r="B26" s="21" t="s">
        <v>32</v>
      </c>
      <c r="C26" s="22" t="s">
        <v>40</v>
      </c>
      <c r="D26" s="23"/>
      <c r="E26" s="23" t="s">
        <v>20</v>
      </c>
      <c r="F26" s="22"/>
      <c r="G26" s="22"/>
      <c r="H26" s="24">
        <v>10</v>
      </c>
      <c r="I26" s="24">
        <v>22</v>
      </c>
      <c r="J26" s="24">
        <v>8</v>
      </c>
      <c r="K26" s="24">
        <v>16</v>
      </c>
      <c r="L26" s="24">
        <v>20</v>
      </c>
      <c r="M26" s="24">
        <v>24</v>
      </c>
      <c r="N26" s="24">
        <v>32</v>
      </c>
      <c r="O26" s="24">
        <v>41</v>
      </c>
      <c r="P26" s="24">
        <v>45</v>
      </c>
      <c r="Q26" s="24">
        <v>60</v>
      </c>
    </row>
    <row r="27" spans="1:17" ht="15" customHeight="1" x14ac:dyDescent="0.3">
      <c r="A27" s="25">
        <v>2</v>
      </c>
      <c r="B27" s="26" t="s">
        <v>29</v>
      </c>
      <c r="C27" s="27" t="s">
        <v>38</v>
      </c>
      <c r="D27" s="28" t="s">
        <v>39</v>
      </c>
      <c r="E27" s="28" t="s">
        <v>21</v>
      </c>
      <c r="F27" s="27"/>
      <c r="G27" s="27"/>
      <c r="H27" s="29">
        <v>60</v>
      </c>
      <c r="I27" s="29">
        <v>10</v>
      </c>
      <c r="J27" s="29">
        <v>60</v>
      </c>
      <c r="K27" s="29">
        <v>45</v>
      </c>
      <c r="L27" s="29">
        <v>26</v>
      </c>
      <c r="M27" s="29">
        <v>20</v>
      </c>
      <c r="N27" s="29">
        <v>12</v>
      </c>
      <c r="O27" s="29"/>
      <c r="P27" s="29">
        <v>10</v>
      </c>
      <c r="Q27" s="29">
        <f t="shared" ref="Q27" ca="1" si="1">RAND()*(50-10)+10</f>
        <v>45.307506621974255</v>
      </c>
    </row>
    <row r="28" spans="1:17" ht="15" customHeight="1" x14ac:dyDescent="0.3">
      <c r="A28" s="40">
        <v>3</v>
      </c>
      <c r="B28" s="41" t="s">
        <v>31</v>
      </c>
      <c r="C28" s="42"/>
      <c r="D28" s="43"/>
      <c r="E28" s="43" t="s">
        <v>22</v>
      </c>
      <c r="F28" s="42"/>
      <c r="G28" s="42"/>
      <c r="H28" s="44">
        <v>40</v>
      </c>
      <c r="I28" s="44">
        <v>8</v>
      </c>
      <c r="J28" s="44">
        <v>40</v>
      </c>
      <c r="K28" s="44">
        <v>40</v>
      </c>
      <c r="L28" s="44">
        <v>5</v>
      </c>
      <c r="M28" s="44">
        <v>10</v>
      </c>
      <c r="N28" s="44">
        <v>15</v>
      </c>
      <c r="O28" s="44">
        <v>20</v>
      </c>
      <c r="P28" s="44">
        <v>25</v>
      </c>
      <c r="Q28" s="44">
        <v>30</v>
      </c>
    </row>
    <row r="29" spans="1:17" ht="15" customHeight="1" x14ac:dyDescent="0.3">
      <c r="A29" s="35">
        <v>4</v>
      </c>
      <c r="B29" s="36" t="s">
        <v>30</v>
      </c>
      <c r="C29" s="37"/>
      <c r="D29" s="38"/>
      <c r="E29" s="38" t="s">
        <v>23</v>
      </c>
      <c r="F29" s="37"/>
      <c r="G29" s="37"/>
      <c r="H29" s="39">
        <v>14</v>
      </c>
      <c r="I29" s="39">
        <v>6</v>
      </c>
      <c r="J29" s="39">
        <v>22</v>
      </c>
      <c r="K29" s="39">
        <v>12</v>
      </c>
      <c r="L29" s="39">
        <v>22</v>
      </c>
      <c r="M29" s="39">
        <v>25</v>
      </c>
      <c r="N29" s="39">
        <f t="shared" ref="I29:Q30" ca="1" si="2">RAND()*(50-10)+10</f>
        <v>39.799447197840095</v>
      </c>
      <c r="O29" s="39">
        <v>15</v>
      </c>
      <c r="P29" s="39">
        <v>10</v>
      </c>
      <c r="Q29" s="39"/>
    </row>
    <row r="30" spans="1:17" ht="15" customHeight="1" x14ac:dyDescent="0.3">
      <c r="A30" s="30">
        <v>5</v>
      </c>
      <c r="B30" s="31" t="s">
        <v>28</v>
      </c>
      <c r="C30" s="32"/>
      <c r="D30" s="33"/>
      <c r="E30" s="33" t="s">
        <v>36</v>
      </c>
      <c r="F30" s="33"/>
      <c r="G30" s="33"/>
      <c r="H30" s="34">
        <f ca="1">RAND()*(50-10)+10</f>
        <v>16.144727587855581</v>
      </c>
      <c r="I30" s="34">
        <v>5</v>
      </c>
      <c r="J30" s="34">
        <f t="shared" ca="1" si="2"/>
        <v>37.581549978578224</v>
      </c>
      <c r="K30" s="34">
        <f t="shared" ca="1" si="2"/>
        <v>21.542542161125525</v>
      </c>
      <c r="L30" s="34">
        <f t="shared" ca="1" si="2"/>
        <v>45.278523004307445</v>
      </c>
      <c r="M30" s="34"/>
      <c r="N30" s="34">
        <f t="shared" ca="1" si="2"/>
        <v>15.199109514380623</v>
      </c>
      <c r="O30" s="34">
        <f t="shared" ca="1" si="2"/>
        <v>16.623066781183059</v>
      </c>
      <c r="P30" s="34">
        <f t="shared" ca="1" si="2"/>
        <v>30.825956473244915</v>
      </c>
      <c r="Q30" s="34">
        <f t="shared" ca="1" si="2"/>
        <v>45.488906890947305</v>
      </c>
    </row>
    <row r="31" spans="1:17" ht="15" customHeight="1" x14ac:dyDescent="0.3">
      <c r="A31" s="15"/>
      <c r="B31" s="3"/>
      <c r="C31" s="3"/>
      <c r="D31" s="14"/>
      <c r="E31" s="14"/>
      <c r="F31" s="14"/>
      <c r="G31" s="14"/>
      <c r="H31" s="14"/>
      <c r="I31" s="14"/>
      <c r="J31" s="14"/>
      <c r="K31" s="14"/>
      <c r="L31" s="14"/>
      <c r="M31" s="3"/>
      <c r="N31" s="3"/>
      <c r="O31" s="3"/>
      <c r="P31" s="3"/>
      <c r="Q31" s="3"/>
    </row>
    <row r="32" spans="1:17" ht="15" customHeight="1" x14ac:dyDescent="0.3">
      <c r="A32" s="3"/>
      <c r="B32" s="3"/>
      <c r="C32" s="3"/>
      <c r="D32" s="14"/>
      <c r="E32" s="14"/>
      <c r="F32" s="14"/>
      <c r="G32" s="14"/>
      <c r="H32" s="14"/>
      <c r="I32" s="14"/>
      <c r="J32" s="14"/>
      <c r="K32" s="14"/>
      <c r="L32" s="14"/>
      <c r="M32" s="3"/>
      <c r="N32" s="3"/>
      <c r="O32" s="3"/>
      <c r="P32" s="3"/>
      <c r="Q32" s="3"/>
    </row>
    <row r="33" spans="1:17" ht="15" customHeight="1" x14ac:dyDescent="0.3">
      <c r="A33" s="3"/>
      <c r="B33" s="3"/>
      <c r="C33" s="3"/>
      <c r="D33" s="14"/>
      <c r="E33" s="14"/>
      <c r="F33" s="14"/>
      <c r="G33" s="14"/>
      <c r="H33" s="14"/>
      <c r="I33" s="14"/>
      <c r="J33" s="14"/>
      <c r="K33" s="14"/>
      <c r="L33" s="14"/>
      <c r="M33" s="3"/>
      <c r="N33" s="3"/>
      <c r="O33" s="3"/>
      <c r="P33" s="3"/>
      <c r="Q33" s="3"/>
    </row>
    <row r="34" spans="1:17" ht="1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 ht="1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 ht="1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7" ht="1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1:17" ht="20.399999999999999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</sheetData>
  <mergeCells count="1">
    <mergeCell ref="A1:Q1"/>
  </mergeCells>
  <pageMargins left="0.7" right="0.7" top="0.75" bottom="0.75" header="0.3" footer="0.3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Données</vt:lpstr>
      <vt:lpstr>BOS</vt:lpstr>
      <vt:lpstr>Données!Criteres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2017-03-16T00:52:07Z</dcterms:modified>
</cp:coreProperties>
</file>